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2336"/>
  </bookViews>
  <sheets>
    <sheet name="tab2" sheetId="5" r:id="rId1"/>
  </sheets>
  <calcPr calcId="144525"/>
</workbook>
</file>

<file path=xl/calcChain.xml><?xml version="1.0" encoding="utf-8"?>
<calcChain xmlns="http://schemas.openxmlformats.org/spreadsheetml/2006/main">
  <c r="I15" i="5" l="1"/>
  <c r="I10" i="5"/>
  <c r="I9" i="5"/>
</calcChain>
</file>

<file path=xl/sharedStrings.xml><?xml version="1.0" encoding="utf-8"?>
<sst xmlns="http://schemas.openxmlformats.org/spreadsheetml/2006/main" count="49" uniqueCount="49">
  <si>
    <t>Number of enterprises, employed and value added by economic activities, 2016-2022</t>
  </si>
  <si>
    <t>Treguesit</t>
  </si>
  <si>
    <t>NVE Rev.2</t>
  </si>
  <si>
    <t>Numri i ndërmarrjeve</t>
  </si>
  <si>
    <t>Numri i të punësuarve</t>
  </si>
  <si>
    <t>Vlera e shtuar (mln Lekë)</t>
  </si>
  <si>
    <t>Indicators</t>
  </si>
  <si>
    <t>Nace Rev 2</t>
  </si>
  <si>
    <t>Number of enterprises</t>
  </si>
  <si>
    <t>Number of employed</t>
  </si>
  <si>
    <t>Value added (mln ALL)</t>
  </si>
  <si>
    <t>Viti</t>
  </si>
  <si>
    <t>NACE Rev.2</t>
  </si>
  <si>
    <t>Të gjithë prodhuesit për treg</t>
  </si>
  <si>
    <t>05-96 excl 64-66; 84; 94</t>
  </si>
  <si>
    <t>All market producers</t>
  </si>
  <si>
    <t>Prodhuesit e të mirave</t>
  </si>
  <si>
    <t>05-43
excl 33</t>
  </si>
  <si>
    <t>Goods producers</t>
  </si>
  <si>
    <t>Industria nxjerrëse</t>
  </si>
  <si>
    <t>05-09</t>
  </si>
  <si>
    <t>Mining &amp; quarrying</t>
  </si>
  <si>
    <t>Industria përpunuese</t>
  </si>
  <si>
    <t>10-32</t>
  </si>
  <si>
    <t>Manufacturing</t>
  </si>
  <si>
    <t>En. elek., gazi, uji dhe trajtimi i mbetjeve</t>
  </si>
  <si>
    <t>35-39</t>
  </si>
  <si>
    <t>Electricity, gas, water supply &amp; waste manag.</t>
  </si>
  <si>
    <t>Ndërtimi</t>
  </si>
  <si>
    <t>41-43</t>
  </si>
  <si>
    <t>Construction</t>
  </si>
  <si>
    <t>Prodhuesit e shërbimeve</t>
  </si>
  <si>
    <t>33; 45-96 excl 64-66; 84; 94</t>
  </si>
  <si>
    <t>Services producers</t>
  </si>
  <si>
    <t>Tregtia</t>
  </si>
  <si>
    <t>45; 46; 47</t>
  </si>
  <si>
    <t>Trade</t>
  </si>
  <si>
    <t xml:space="preserve">Akomodimi dhe shërbimi ushqimor </t>
  </si>
  <si>
    <t>55; 56</t>
  </si>
  <si>
    <t>Accommodation &amp; food services</t>
  </si>
  <si>
    <t>Transporti, informacioni dhe komunikacioni</t>
  </si>
  <si>
    <t>49-53; 58-63</t>
  </si>
  <si>
    <t>Transport &amp; information &amp; communication</t>
  </si>
  <si>
    <t>Shërbimet</t>
  </si>
  <si>
    <t>33; 68-82; 85-96 excl 94</t>
  </si>
  <si>
    <t>Services</t>
  </si>
  <si>
    <t>Burimi:Anketa Strukturore pranë Ndërmarrjeve</t>
  </si>
  <si>
    <t>Source:Structural Business Statistics</t>
  </si>
  <si>
    <t>Numri i ndërmarrjeve, punësimi dhe vlera e shtuar sipas aktivitetit ekonomik, 2016-2022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</si>
</sst>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5" formatCode="_(* #,##0.00_);_(* \(#,##0.00\);_(* &quot;-&quot;??_);_(@_)"/>
    <numFmt numFmtId="167" formatCode="_ * #,##0.00_ ;_ * \-#,##0.00_ ;_ * &quot;-&quot;??_ ;_ @_ "/>
    <numFmt numFmtId="169" formatCode="_-* #,##0.00\ _k_r_-;\-* #,##0.00\ _k_r_-;_-* &quot;-&quot;??\ _k_r_-;_-@_-"/>
    <numFmt numFmtId="170" formatCode="_(* #,##0_);_(* \(#,##0\);_(* &quot;-&quot;??_);_(@_)"/>
    <numFmt numFmtId="171" formatCode="_ * #,##0_ ;_ * \-#,##0_ ;_ * &quot;-&quot;??_ ;_ @_ "/>
  </numFmts>
  <fonts count="15"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0"/>
      <name val="Times New Roman"/>
      <charset val="134"/>
    </font>
    <font>
      <b/>
      <sz val="9"/>
      <name val="Arial"/>
      <charset val="134"/>
    </font>
    <font>
      <sz val="9"/>
      <name val="Arial"/>
      <charset val="134"/>
    </font>
    <font>
      <sz val="9"/>
      <color theme="1"/>
      <name val="Arial"/>
      <charset val="134"/>
    </font>
    <font>
      <b/>
      <sz val="9"/>
      <color indexed="8"/>
      <name val="Arial"/>
      <charset val="134"/>
    </font>
    <font>
      <b/>
      <sz val="8"/>
      <name val="Arial"/>
      <charset val="134"/>
    </font>
    <font>
      <sz val="8"/>
      <name val="Arial Narrow"/>
      <charset val="134"/>
    </font>
    <font>
      <sz val="8"/>
      <name val="Arial"/>
      <charset val="134"/>
    </font>
    <font>
      <sz val="8"/>
      <color theme="1"/>
      <name val="Arial"/>
      <charset val="134"/>
    </font>
    <font>
      <sz val="8"/>
      <color theme="1"/>
      <name val="Arial Narrow"/>
      <charset val="134"/>
    </font>
    <font>
      <i/>
      <sz val="8"/>
      <color theme="1"/>
      <name val="Arial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/>
    <xf numFmtId="167" fontId="14" fillId="0" borderId="0" applyFont="0" applyFill="0" applyBorder="0" applyAlignment="0" applyProtection="0">
      <alignment vertical="center"/>
    </xf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3" fillId="0" borderId="0"/>
  </cellStyleXfs>
  <cellXfs count="44">
    <xf numFmtId="0" fontId="0" fillId="0" borderId="0" xfId="0"/>
    <xf numFmtId="0" fontId="1" fillId="0" borderId="0" xfId="9" applyFont="1" applyFill="1" applyBorder="1" applyAlignment="1"/>
    <xf numFmtId="0" fontId="1" fillId="0" borderId="0" xfId="9" applyFont="1" applyFill="1" applyBorder="1"/>
    <xf numFmtId="0" fontId="2" fillId="0" borderId="0" xfId="9" applyFont="1" applyFill="1" applyBorder="1"/>
    <xf numFmtId="0" fontId="0" fillId="0" borderId="0" xfId="0" applyFill="1"/>
    <xf numFmtId="0" fontId="3" fillId="0" borderId="0" xfId="9" applyFont="1" applyFill="1" applyBorder="1" applyAlignment="1"/>
    <xf numFmtId="0" fontId="4" fillId="0" borderId="0" xfId="9" applyFont="1" applyFill="1" applyBorder="1" applyAlignment="1"/>
    <xf numFmtId="0" fontId="4" fillId="0" borderId="0" xfId="9" applyFont="1" applyFill="1" applyBorder="1"/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3" fillId="0" borderId="0" xfId="9" applyFont="1" applyFill="1" applyBorder="1" applyAlignment="1">
      <alignment horizontal="left"/>
    </xf>
    <xf numFmtId="3" fontId="4" fillId="0" borderId="0" xfId="9" applyNumberFormat="1" applyFont="1" applyFill="1" applyBorder="1"/>
    <xf numFmtId="3" fontId="8" fillId="0" borderId="0" xfId="9" applyNumberFormat="1" applyFont="1" applyFill="1" applyBorder="1" applyAlignment="1">
      <alignment horizontal="right"/>
    </xf>
    <xf numFmtId="0" fontId="3" fillId="0" borderId="0" xfId="9" applyFont="1" applyFill="1" applyBorder="1" applyAlignment="1">
      <alignment horizontal="left" indent="1"/>
    </xf>
    <xf numFmtId="0" fontId="9" fillId="0" borderId="0" xfId="9" applyFont="1" applyFill="1" applyBorder="1"/>
    <xf numFmtId="3" fontId="4" fillId="0" borderId="0" xfId="9" applyNumberFormat="1" applyFont="1" applyFill="1" applyBorder="1" applyAlignment="1">
      <alignment horizontal="right"/>
    </xf>
    <xf numFmtId="0" fontId="4" fillId="0" borderId="0" xfId="9" applyFont="1" applyFill="1" applyBorder="1" applyAlignment="1">
      <alignment horizontal="left" indent="2"/>
    </xf>
    <xf numFmtId="0" fontId="9" fillId="0" borderId="0" xfId="9" applyFont="1" applyFill="1" applyBorder="1" applyAlignment="1">
      <alignment wrapText="1"/>
    </xf>
    <xf numFmtId="0" fontId="10" fillId="0" borderId="0" xfId="0" applyFont="1" applyFill="1"/>
    <xf numFmtId="0" fontId="5" fillId="0" borderId="0" xfId="0" applyFont="1" applyFill="1"/>
    <xf numFmtId="3" fontId="11" fillId="0" borderId="0" xfId="0" applyNumberFormat="1" applyFont="1" applyFill="1" applyAlignment="1">
      <alignment horizontal="right"/>
    </xf>
    <xf numFmtId="0" fontId="4" fillId="0" borderId="3" xfId="9" applyFont="1" applyFill="1" applyBorder="1" applyAlignment="1">
      <alignment horizontal="left" indent="2"/>
    </xf>
    <xf numFmtId="0" fontId="10" fillId="0" borderId="3" xfId="0" applyFont="1" applyBorder="1"/>
    <xf numFmtId="0" fontId="5" fillId="0" borderId="3" xfId="0" applyFont="1" applyBorder="1"/>
    <xf numFmtId="3" fontId="11" fillId="0" borderId="3" xfId="0" applyNumberFormat="1" applyFont="1" applyBorder="1" applyAlignment="1">
      <alignment horizontal="right"/>
    </xf>
    <xf numFmtId="0" fontId="12" fillId="0" borderId="0" xfId="0" applyFont="1"/>
    <xf numFmtId="170" fontId="0" fillId="0" borderId="0" xfId="0" applyNumberFormat="1"/>
    <xf numFmtId="0" fontId="6" fillId="2" borderId="0" xfId="0" applyFont="1" applyFill="1" applyAlignment="1">
      <alignment horizontal="center" vertical="center" wrapText="1"/>
    </xf>
    <xf numFmtId="3" fontId="8" fillId="0" borderId="0" xfId="9" applyNumberFormat="1" applyFont="1" applyFill="1" applyAlignment="1">
      <alignment horizontal="right"/>
    </xf>
    <xf numFmtId="171" fontId="2" fillId="0" borderId="0" xfId="1" applyNumberFormat="1" applyFont="1" applyFill="1" applyBorder="1" applyAlignment="1" applyProtection="1"/>
    <xf numFmtId="171" fontId="0" fillId="0" borderId="0" xfId="1" applyNumberFormat="1" applyFill="1" applyAlignment="1"/>
    <xf numFmtId="0" fontId="7" fillId="0" borderId="0" xfId="9" quotePrefix="1" applyFont="1" applyFill="1" applyBorder="1" applyAlignment="1">
      <alignment horizontal="left" wrapText="1"/>
    </xf>
    <xf numFmtId="0" fontId="9" fillId="0" borderId="0" xfId="9" quotePrefix="1" applyFont="1" applyFill="1" applyBorder="1"/>
    <xf numFmtId="0" fontId="4" fillId="0" borderId="0" xfId="9" quotePrefix="1" applyFont="1" applyFill="1" applyBorder="1" applyAlignment="1">
      <alignment horizontal="left" wrapText="1" indent="2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0">
    <cellStyle name="Comma" xfId="1" builtinId="3"/>
    <cellStyle name="Comma 2" xfId="7"/>
    <cellStyle name="Comma 3" xfId="8"/>
    <cellStyle name="Normal" xfId="0" builtinId="0"/>
    <cellStyle name="Normal 2" xfId="5"/>
    <cellStyle name="Normal 3" xfId="6"/>
    <cellStyle name="Normal 3 2" xfId="9"/>
    <cellStyle name="Normal 4" xfId="3"/>
    <cellStyle name="Normal 5" xfId="2"/>
    <cellStyle name="Standard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D33"/>
  <sheetViews>
    <sheetView tabSelected="1" workbookViewId="0"/>
  </sheetViews>
  <sheetFormatPr defaultColWidth="9" defaultRowHeight="14.4"/>
  <cols>
    <col min="1" max="1" width="35.5546875" customWidth="1"/>
    <col min="2" max="2" width="20.6640625" customWidth="1"/>
    <col min="3" max="3" width="2" customWidth="1"/>
    <col min="4" max="4" width="10" customWidth="1"/>
    <col min="5" max="5" width="5.6640625" customWidth="1"/>
    <col min="6" max="7" width="6" customWidth="1"/>
    <col min="8" max="8" width="5.6640625" customWidth="1"/>
    <col min="9" max="10" width="6" customWidth="1"/>
    <col min="11" max="11" width="1.88671875" customWidth="1"/>
    <col min="12" max="12" width="10" customWidth="1"/>
    <col min="13" max="13" width="5.6640625" customWidth="1"/>
    <col min="14" max="15" width="6" customWidth="1"/>
    <col min="16" max="16" width="5.6640625" customWidth="1"/>
    <col min="17" max="18" width="6" customWidth="1"/>
    <col min="19" max="19" width="2.33203125" customWidth="1"/>
    <col min="20" max="20" width="7.44140625" customWidth="1"/>
    <col min="21" max="21" width="5.6640625" customWidth="1"/>
    <col min="22" max="22" width="6" customWidth="1"/>
    <col min="23" max="24" width="5.6640625" customWidth="1"/>
    <col min="25" max="26" width="6" customWidth="1"/>
    <col min="27" max="27" width="45" customWidth="1"/>
    <col min="28" max="31" width="12.88671875"/>
    <col min="32" max="32" width="10"/>
    <col min="34" max="46" width="13.5546875"/>
  </cols>
  <sheetData>
    <row r="1" spans="1:30" s="1" customFormat="1" ht="13.8">
      <c r="A1" s="5" t="s">
        <v>48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5"/>
      <c r="Z1" s="5"/>
      <c r="AA1" s="5"/>
    </row>
    <row r="2" spans="1:30" s="1" customFormat="1" ht="13.8">
      <c r="A2" s="5" t="s">
        <v>0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5"/>
    </row>
    <row r="3" spans="1:30" s="2" customFormat="1" ht="13.8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30" ht="12.75" customHeight="1">
      <c r="A4" s="7"/>
      <c r="B4" s="7"/>
      <c r="C4" s="8"/>
      <c r="D4" s="9"/>
      <c r="E4" s="9"/>
      <c r="F4" s="9"/>
      <c r="G4" s="9"/>
      <c r="H4" s="9"/>
      <c r="I4" s="8"/>
      <c r="J4" s="8"/>
      <c r="K4" s="8"/>
      <c r="L4" s="9"/>
      <c r="M4" s="9"/>
      <c r="N4" s="9"/>
      <c r="O4" s="9"/>
      <c r="P4" s="9"/>
      <c r="Q4" s="8"/>
      <c r="R4" s="8"/>
      <c r="S4" s="8"/>
      <c r="T4" s="9"/>
      <c r="U4" s="9"/>
      <c r="V4" s="9"/>
      <c r="W4" s="9"/>
      <c r="X4" s="9"/>
      <c r="Y4" s="8"/>
      <c r="Z4" s="8"/>
      <c r="AA4" s="7"/>
    </row>
    <row r="5" spans="1:30" ht="13.5" customHeight="1">
      <c r="A5" s="43" t="s">
        <v>1</v>
      </c>
      <c r="B5" s="11" t="s">
        <v>2</v>
      </c>
      <c r="C5" s="10"/>
      <c r="D5" s="41" t="s">
        <v>3</v>
      </c>
      <c r="E5" s="41"/>
      <c r="F5" s="41"/>
      <c r="G5" s="41"/>
      <c r="H5" s="41"/>
      <c r="I5" s="41"/>
      <c r="J5" s="41"/>
      <c r="K5" s="10"/>
      <c r="L5" s="41" t="s">
        <v>4</v>
      </c>
      <c r="M5" s="41"/>
      <c r="N5" s="41"/>
      <c r="O5" s="41"/>
      <c r="P5" s="41"/>
      <c r="Q5" s="41"/>
      <c r="R5" s="41"/>
      <c r="S5" s="10"/>
      <c r="T5" s="41" t="s">
        <v>5</v>
      </c>
      <c r="U5" s="41"/>
      <c r="V5" s="41"/>
      <c r="W5" s="41"/>
      <c r="X5" s="41"/>
      <c r="Y5" s="41"/>
      <c r="Z5" s="41"/>
      <c r="AA5" s="43" t="s">
        <v>6</v>
      </c>
    </row>
    <row r="6" spans="1:30" ht="15.75" customHeight="1">
      <c r="A6" s="42"/>
      <c r="B6" s="12" t="s">
        <v>7</v>
      </c>
      <c r="C6" s="13"/>
      <c r="D6" s="42" t="s">
        <v>8</v>
      </c>
      <c r="E6" s="42"/>
      <c r="F6" s="42"/>
      <c r="G6" s="42"/>
      <c r="H6" s="42"/>
      <c r="I6" s="42"/>
      <c r="J6" s="42"/>
      <c r="K6" s="34"/>
      <c r="L6" s="42" t="s">
        <v>9</v>
      </c>
      <c r="M6" s="42"/>
      <c r="N6" s="42"/>
      <c r="O6" s="42"/>
      <c r="P6" s="42"/>
      <c r="Q6" s="42"/>
      <c r="R6" s="42"/>
      <c r="S6" s="34"/>
      <c r="T6" s="42" t="s">
        <v>10</v>
      </c>
      <c r="U6" s="42"/>
      <c r="V6" s="42"/>
      <c r="W6" s="42"/>
      <c r="X6" s="42"/>
      <c r="Y6" s="42"/>
      <c r="Z6" s="42"/>
      <c r="AA6" s="42"/>
    </row>
    <row r="7" spans="1:30" ht="25.5" customHeight="1">
      <c r="A7" s="14" t="s">
        <v>11</v>
      </c>
      <c r="B7" s="14"/>
      <c r="C7" s="15"/>
      <c r="D7" s="16">
        <v>2016</v>
      </c>
      <c r="E7" s="16">
        <v>2017</v>
      </c>
      <c r="F7" s="16">
        <v>2018</v>
      </c>
      <c r="G7" s="16">
        <v>2019</v>
      </c>
      <c r="H7" s="16">
        <v>2020</v>
      </c>
      <c r="I7" s="16">
        <v>2021</v>
      </c>
      <c r="J7" s="16">
        <v>2022</v>
      </c>
      <c r="K7" s="16"/>
      <c r="L7" s="16">
        <v>2016</v>
      </c>
      <c r="M7" s="16">
        <v>2017</v>
      </c>
      <c r="N7" s="16">
        <v>2018</v>
      </c>
      <c r="O7" s="16">
        <v>2019</v>
      </c>
      <c r="P7" s="16">
        <v>2020</v>
      </c>
      <c r="Q7" s="16">
        <v>2021</v>
      </c>
      <c r="R7" s="16">
        <v>2022</v>
      </c>
      <c r="S7" s="16"/>
      <c r="T7" s="14">
        <v>2016</v>
      </c>
      <c r="U7" s="14">
        <v>2017</v>
      </c>
      <c r="V7" s="14">
        <v>2018</v>
      </c>
      <c r="W7" s="14">
        <v>2019</v>
      </c>
      <c r="X7" s="14">
        <v>2020</v>
      </c>
      <c r="Y7" s="14">
        <v>2021</v>
      </c>
      <c r="Z7" s="14">
        <v>2022</v>
      </c>
      <c r="AA7" s="14" t="s">
        <v>12</v>
      </c>
    </row>
    <row r="8" spans="1:30" s="3" customFormat="1" ht="15.75" customHeight="1">
      <c r="A8" s="17"/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7"/>
      <c r="V8" s="17"/>
      <c r="W8" s="7"/>
      <c r="X8" s="7"/>
      <c r="Y8" s="7"/>
      <c r="Z8" s="7"/>
      <c r="AA8" s="17"/>
    </row>
    <row r="9" spans="1:30" s="3" customFormat="1" ht="15.75" customHeight="1">
      <c r="A9" s="17" t="s">
        <v>13</v>
      </c>
      <c r="B9" s="38" t="s">
        <v>14</v>
      </c>
      <c r="C9" s="18"/>
      <c r="D9" s="19">
        <v>108525.518838516</v>
      </c>
      <c r="E9" s="19">
        <v>107676.75740330201</v>
      </c>
      <c r="F9" s="19">
        <v>107450.39702670299</v>
      </c>
      <c r="G9" s="19">
        <v>104089.976764247</v>
      </c>
      <c r="H9" s="19">
        <v>102574.27441190901</v>
      </c>
      <c r="I9" s="19">
        <f>+I10+I15</f>
        <v>104030.949966823</v>
      </c>
      <c r="J9" s="19">
        <v>113459.542573759</v>
      </c>
      <c r="K9" s="19"/>
      <c r="L9" s="19">
        <v>469665.23111305601</v>
      </c>
      <c r="M9" s="19">
        <v>492912.75853826798</v>
      </c>
      <c r="N9" s="19">
        <v>515705.79019235499</v>
      </c>
      <c r="O9" s="19">
        <v>530853.46317161794</v>
      </c>
      <c r="P9" s="19">
        <v>503985.99331888999</v>
      </c>
      <c r="Q9" s="19">
        <v>519239.69897805201</v>
      </c>
      <c r="R9" s="19">
        <v>547941.76641876902</v>
      </c>
      <c r="S9" s="19"/>
      <c r="T9" s="19">
        <v>491025.64943237201</v>
      </c>
      <c r="U9" s="19">
        <v>525642.37949436903</v>
      </c>
      <c r="V9" s="19">
        <v>565478.20982116705</v>
      </c>
      <c r="W9" s="19">
        <v>582083.18531071197</v>
      </c>
      <c r="X9" s="19">
        <v>548580.07879873097</v>
      </c>
      <c r="Y9" s="19">
        <v>664216.90454417095</v>
      </c>
      <c r="Z9" s="19">
        <v>849581</v>
      </c>
      <c r="AA9" s="17" t="s">
        <v>15</v>
      </c>
      <c r="AD9" s="36"/>
    </row>
    <row r="10" spans="1:30" s="3" customFormat="1" ht="15.75" customHeight="1">
      <c r="A10" s="20" t="s">
        <v>16</v>
      </c>
      <c r="B10" s="39" t="s">
        <v>17</v>
      </c>
      <c r="C10" s="22"/>
      <c r="D10" s="19">
        <v>13875.3472460107</v>
      </c>
      <c r="E10" s="19">
        <v>13700.659676768901</v>
      </c>
      <c r="F10" s="19">
        <v>13559.9705450728</v>
      </c>
      <c r="G10" s="19">
        <v>13220.151081288601</v>
      </c>
      <c r="H10" s="19">
        <v>12925.422219525601</v>
      </c>
      <c r="I10" s="19">
        <f>+I11+I12+I13+I14</f>
        <v>13743.1773018411</v>
      </c>
      <c r="J10" s="19">
        <v>14738.075181212</v>
      </c>
      <c r="K10" s="19"/>
      <c r="L10" s="19">
        <v>167463.54203972599</v>
      </c>
      <c r="M10" s="19">
        <v>177142.951090824</v>
      </c>
      <c r="N10" s="19">
        <v>184850.27795550699</v>
      </c>
      <c r="O10" s="19">
        <v>190635.61731739799</v>
      </c>
      <c r="P10" s="19">
        <v>185433.955678114</v>
      </c>
      <c r="Q10" s="19">
        <v>186719.55445966899</v>
      </c>
      <c r="R10" s="19">
        <v>192926.29209302901</v>
      </c>
      <c r="S10" s="19"/>
      <c r="T10" s="19">
        <v>218560.99481430301</v>
      </c>
      <c r="U10" s="19">
        <v>223885.20693089601</v>
      </c>
      <c r="V10" s="19">
        <v>244968.592809895</v>
      </c>
      <c r="W10" s="19">
        <v>242626.58231689499</v>
      </c>
      <c r="X10" s="19">
        <v>225176.10953915599</v>
      </c>
      <c r="Y10" s="19">
        <v>274282.81114728202</v>
      </c>
      <c r="Z10" s="19">
        <v>342412</v>
      </c>
      <c r="AA10" s="20" t="s">
        <v>18</v>
      </c>
      <c r="AD10" s="36"/>
    </row>
    <row r="11" spans="1:30" s="3" customFormat="1" ht="15.75" customHeight="1">
      <c r="A11" s="40" t="s">
        <v>19</v>
      </c>
      <c r="B11" s="39" t="s">
        <v>20</v>
      </c>
      <c r="C11" s="22"/>
      <c r="D11" s="19">
        <v>498.14080170737202</v>
      </c>
      <c r="E11" s="19">
        <v>487.13497871274302</v>
      </c>
      <c r="F11" s="19">
        <v>646.34405494033797</v>
      </c>
      <c r="G11" s="19">
        <v>688.24170679730696</v>
      </c>
      <c r="H11" s="19">
        <v>690.386897144822</v>
      </c>
      <c r="I11" s="19">
        <v>692.86809219384998</v>
      </c>
      <c r="J11" s="19">
        <v>701.48704642639495</v>
      </c>
      <c r="K11" s="19"/>
      <c r="L11" s="19">
        <v>11119.609542844701</v>
      </c>
      <c r="M11" s="19">
        <v>11281.228152276301</v>
      </c>
      <c r="N11" s="19">
        <v>11539.5115316927</v>
      </c>
      <c r="O11" s="19">
        <v>11318.2515647816</v>
      </c>
      <c r="P11" s="19">
        <v>10173.290066219501</v>
      </c>
      <c r="Q11" s="19">
        <v>9354.7059016438998</v>
      </c>
      <c r="R11" s="19">
        <v>9202.2084389792999</v>
      </c>
      <c r="S11" s="19"/>
      <c r="T11" s="19">
        <v>27067.311246857698</v>
      </c>
      <c r="U11" s="19">
        <v>31801.721322973</v>
      </c>
      <c r="V11" s="19">
        <v>34413.770174698002</v>
      </c>
      <c r="W11" s="19">
        <v>36569.696454132303</v>
      </c>
      <c r="X11" s="19">
        <v>20763.1286681622</v>
      </c>
      <c r="Y11" s="19">
        <v>32994.601074783801</v>
      </c>
      <c r="Z11" s="19">
        <v>45091</v>
      </c>
      <c r="AA11" s="40" t="s">
        <v>21</v>
      </c>
      <c r="AD11" s="36"/>
    </row>
    <row r="12" spans="1:30" s="3" customFormat="1" ht="15.75" customHeight="1">
      <c r="A12" s="23" t="s">
        <v>22</v>
      </c>
      <c r="B12" s="39" t="s">
        <v>23</v>
      </c>
      <c r="C12" s="22"/>
      <c r="D12" s="19">
        <v>9337.1641451988307</v>
      </c>
      <c r="E12" s="19">
        <v>9034.6320641888597</v>
      </c>
      <c r="F12" s="19">
        <v>8669.2148337382896</v>
      </c>
      <c r="G12" s="19">
        <v>7960.7710044976302</v>
      </c>
      <c r="H12" s="19">
        <v>7369.6846687386396</v>
      </c>
      <c r="I12" s="19">
        <v>7296.8300747734302</v>
      </c>
      <c r="J12" s="19">
        <v>7495.1639227945698</v>
      </c>
      <c r="K12" s="19"/>
      <c r="L12" s="19">
        <v>95562.284131953493</v>
      </c>
      <c r="M12" s="19">
        <v>100641.82462581201</v>
      </c>
      <c r="N12" s="19">
        <v>106469.609232364</v>
      </c>
      <c r="O12" s="19">
        <v>109140.27189841701</v>
      </c>
      <c r="P12" s="19">
        <v>100553.83161670899</v>
      </c>
      <c r="Q12" s="19">
        <v>100669.03815281299</v>
      </c>
      <c r="R12" s="19">
        <v>104554.537381349</v>
      </c>
      <c r="S12" s="19"/>
      <c r="T12" s="19">
        <v>70558.847917027902</v>
      </c>
      <c r="U12" s="19">
        <v>82268.688129401795</v>
      </c>
      <c r="V12" s="19">
        <v>85269.183133189901</v>
      </c>
      <c r="W12" s="19">
        <v>88554.460708201907</v>
      </c>
      <c r="X12" s="19">
        <v>85583.368655809594</v>
      </c>
      <c r="Y12" s="19">
        <v>102425.462043686</v>
      </c>
      <c r="Z12" s="19">
        <v>136441</v>
      </c>
      <c r="AA12" s="23" t="s">
        <v>24</v>
      </c>
      <c r="AD12" s="36"/>
    </row>
    <row r="13" spans="1:30" s="3" customFormat="1" ht="15.75" customHeight="1">
      <c r="A13" s="23" t="s">
        <v>25</v>
      </c>
      <c r="B13" s="39" t="s">
        <v>26</v>
      </c>
      <c r="C13" s="22"/>
      <c r="D13" s="19">
        <v>655.64906092295598</v>
      </c>
      <c r="E13" s="19">
        <v>701.30650750805603</v>
      </c>
      <c r="F13" s="19">
        <v>636.85809442356799</v>
      </c>
      <c r="G13" s="19">
        <v>640.83736305537604</v>
      </c>
      <c r="H13" s="19">
        <v>570.99117382617396</v>
      </c>
      <c r="I13" s="19">
        <v>718.80782599147005</v>
      </c>
      <c r="J13" s="19">
        <v>772.16795227093701</v>
      </c>
      <c r="K13" s="19"/>
      <c r="L13" s="19">
        <v>20571.2342086834</v>
      </c>
      <c r="M13" s="19">
        <v>22559.262165194501</v>
      </c>
      <c r="N13" s="19">
        <v>21814.2293766644</v>
      </c>
      <c r="O13" s="19">
        <v>22952.9698024223</v>
      </c>
      <c r="P13" s="19">
        <v>23867.916373626402</v>
      </c>
      <c r="Q13" s="19">
        <v>22821.680734125199</v>
      </c>
      <c r="R13" s="19">
        <v>23430.598643929101</v>
      </c>
      <c r="S13" s="19"/>
      <c r="T13" s="19">
        <v>55716.325838417797</v>
      </c>
      <c r="U13" s="19">
        <v>35657.556623902099</v>
      </c>
      <c r="V13" s="19">
        <v>49566.880959309499</v>
      </c>
      <c r="W13" s="19">
        <v>44271.384145117197</v>
      </c>
      <c r="X13" s="19">
        <v>43482.667282575603</v>
      </c>
      <c r="Y13" s="19">
        <v>47839.214878376399</v>
      </c>
      <c r="Z13" s="19">
        <v>57858</v>
      </c>
      <c r="AA13" s="23" t="s">
        <v>27</v>
      </c>
      <c r="AD13" s="36"/>
    </row>
    <row r="14" spans="1:30" s="3" customFormat="1" ht="15.75" customHeight="1">
      <c r="A14" s="23" t="s">
        <v>28</v>
      </c>
      <c r="B14" s="21" t="s">
        <v>29</v>
      </c>
      <c r="C14" s="22"/>
      <c r="D14" s="19">
        <v>3384.3932381815698</v>
      </c>
      <c r="E14" s="19">
        <v>3477.5861263592501</v>
      </c>
      <c r="F14" s="19">
        <v>3607.5535619705702</v>
      </c>
      <c r="G14" s="19">
        <v>3930.3010069382999</v>
      </c>
      <c r="H14" s="19">
        <v>4294.3594798159802</v>
      </c>
      <c r="I14" s="19">
        <v>5034.6713088822999</v>
      </c>
      <c r="J14" s="19">
        <v>5769.2562597201304</v>
      </c>
      <c r="K14" s="19"/>
      <c r="L14" s="19">
        <v>40210.414156244296</v>
      </c>
      <c r="M14" s="19">
        <v>42660.636147540703</v>
      </c>
      <c r="N14" s="19">
        <v>45026.927814785697</v>
      </c>
      <c r="O14" s="19">
        <v>47224.1240517767</v>
      </c>
      <c r="P14" s="19">
        <v>50838.917621558903</v>
      </c>
      <c r="Q14" s="19">
        <v>53874.129671087001</v>
      </c>
      <c r="R14" s="19">
        <v>55738.947628770897</v>
      </c>
      <c r="S14" s="19"/>
      <c r="T14" s="19">
        <v>65218.509811999997</v>
      </c>
      <c r="U14" s="19">
        <v>74157.240854619406</v>
      </c>
      <c r="V14" s="19">
        <v>75718.758542697993</v>
      </c>
      <c r="W14" s="19">
        <v>73231.041009443405</v>
      </c>
      <c r="X14" s="19">
        <v>75346.944932608705</v>
      </c>
      <c r="Y14" s="19">
        <v>91023.533150435804</v>
      </c>
      <c r="Z14" s="19">
        <v>103022</v>
      </c>
      <c r="AA14" s="23" t="s">
        <v>30</v>
      </c>
      <c r="AD14" s="36"/>
    </row>
    <row r="15" spans="1:30" s="3" customFormat="1" ht="15.75" customHeight="1">
      <c r="A15" s="20" t="s">
        <v>31</v>
      </c>
      <c r="B15" s="24" t="s">
        <v>32</v>
      </c>
      <c r="C15" s="22"/>
      <c r="D15" s="19">
        <v>94650.171592505503</v>
      </c>
      <c r="E15" s="19">
        <v>93976.097726533102</v>
      </c>
      <c r="F15" s="19">
        <v>93890.426481630697</v>
      </c>
      <c r="G15" s="19">
        <v>90869.825682958501</v>
      </c>
      <c r="H15" s="19">
        <v>89648.852192383405</v>
      </c>
      <c r="I15" s="19">
        <f>+I16+I17+I18+I19</f>
        <v>90287.772664981894</v>
      </c>
      <c r="J15" s="19">
        <v>98721.467392547202</v>
      </c>
      <c r="K15" s="19"/>
      <c r="L15" s="19">
        <v>302201.68907333002</v>
      </c>
      <c r="M15" s="19">
        <v>315769.80744744401</v>
      </c>
      <c r="N15" s="19">
        <v>330855.51223683503</v>
      </c>
      <c r="O15" s="19">
        <v>340217.84585421998</v>
      </c>
      <c r="P15" s="19">
        <v>318552.03764077602</v>
      </c>
      <c r="Q15" s="19">
        <v>332520.14451838302</v>
      </c>
      <c r="R15" s="19">
        <v>355015.474325741</v>
      </c>
      <c r="S15" s="19"/>
      <c r="T15" s="19">
        <v>272464.65461806802</v>
      </c>
      <c r="U15" s="19">
        <v>301757.172563473</v>
      </c>
      <c r="V15" s="19">
        <v>320509.617011272</v>
      </c>
      <c r="W15" s="19">
        <v>339456.602993818</v>
      </c>
      <c r="X15" s="19">
        <v>323403.96925957501</v>
      </c>
      <c r="Y15" s="19">
        <v>389934.09339688899</v>
      </c>
      <c r="Z15" s="19">
        <v>507169</v>
      </c>
      <c r="AA15" s="20" t="s">
        <v>33</v>
      </c>
      <c r="AD15" s="37"/>
    </row>
    <row r="16" spans="1:30" s="3" customFormat="1" ht="15.75" customHeight="1">
      <c r="A16" s="40" t="s">
        <v>34</v>
      </c>
      <c r="B16" s="21" t="s">
        <v>35</v>
      </c>
      <c r="C16" s="22"/>
      <c r="D16" s="19">
        <v>45040.562588439097</v>
      </c>
      <c r="E16" s="19">
        <v>44571.007034879403</v>
      </c>
      <c r="F16" s="19">
        <v>44440.9605179563</v>
      </c>
      <c r="G16" s="19">
        <v>41659.8933123733</v>
      </c>
      <c r="H16" s="19">
        <v>40204.1517671326</v>
      </c>
      <c r="I16" s="19">
        <v>39798.887935729901</v>
      </c>
      <c r="J16" s="19">
        <v>41361.094560643098</v>
      </c>
      <c r="K16" s="19"/>
      <c r="L16" s="19">
        <v>113956.537193426</v>
      </c>
      <c r="M16" s="19">
        <v>121324.318547558</v>
      </c>
      <c r="N16" s="19">
        <v>125444.54931910201</v>
      </c>
      <c r="O16" s="19">
        <v>131030.402681347</v>
      </c>
      <c r="P16" s="19">
        <v>127807.740457782</v>
      </c>
      <c r="Q16" s="19">
        <v>130679.33210304299</v>
      </c>
      <c r="R16" s="19">
        <v>136014.71946530699</v>
      </c>
      <c r="S16" s="19"/>
      <c r="T16" s="19">
        <v>113074.580371198</v>
      </c>
      <c r="U16" s="19">
        <v>119148.451229881</v>
      </c>
      <c r="V16" s="19">
        <v>124048.429962166</v>
      </c>
      <c r="W16" s="19">
        <v>129682.189056777</v>
      </c>
      <c r="X16" s="19">
        <v>124046.239530149</v>
      </c>
      <c r="Y16" s="19">
        <v>151089.657963543</v>
      </c>
      <c r="Z16" s="19">
        <v>191503</v>
      </c>
      <c r="AA16" s="40" t="s">
        <v>36</v>
      </c>
      <c r="AD16" s="36"/>
    </row>
    <row r="17" spans="1:30" s="3" customFormat="1" ht="15.75" customHeight="1">
      <c r="A17" s="23" t="s">
        <v>37</v>
      </c>
      <c r="B17" s="21" t="s">
        <v>38</v>
      </c>
      <c r="C17" s="22"/>
      <c r="D17" s="19">
        <v>20043.4916114435</v>
      </c>
      <c r="E17" s="19">
        <v>19599.437887006399</v>
      </c>
      <c r="F17" s="19">
        <v>18965.911723014098</v>
      </c>
      <c r="G17" s="19">
        <v>17393.603333356401</v>
      </c>
      <c r="H17" s="19">
        <v>16846.6356944488</v>
      </c>
      <c r="I17" s="19">
        <v>16215.525748112201</v>
      </c>
      <c r="J17" s="19">
        <v>17324.613453315498</v>
      </c>
      <c r="K17" s="19"/>
      <c r="L17" s="19">
        <v>52141.122157379701</v>
      </c>
      <c r="M17" s="19">
        <v>54523.954698445799</v>
      </c>
      <c r="N17" s="19">
        <v>56183.071610733103</v>
      </c>
      <c r="O17" s="19">
        <v>59103.8484437964</v>
      </c>
      <c r="P17" s="19">
        <v>50595.380439031098</v>
      </c>
      <c r="Q17" s="19">
        <v>50354.461320663802</v>
      </c>
      <c r="R17" s="19">
        <v>54388.105609304301</v>
      </c>
      <c r="S17" s="19"/>
      <c r="T17" s="19">
        <v>17621.441174251799</v>
      </c>
      <c r="U17" s="19">
        <v>20892.8852794716</v>
      </c>
      <c r="V17" s="19">
        <v>24545.921759522</v>
      </c>
      <c r="W17" s="19">
        <v>27797.499936042801</v>
      </c>
      <c r="X17" s="19">
        <v>21658.919308561399</v>
      </c>
      <c r="Y17" s="19">
        <v>30595.374349441401</v>
      </c>
      <c r="Z17" s="19">
        <v>46918</v>
      </c>
      <c r="AA17" s="23" t="s">
        <v>39</v>
      </c>
      <c r="AD17" s="36"/>
    </row>
    <row r="18" spans="1:30" s="4" customFormat="1">
      <c r="A18" s="23" t="s">
        <v>40</v>
      </c>
      <c r="B18" s="25" t="s">
        <v>41</v>
      </c>
      <c r="C18" s="26"/>
      <c r="D18" s="27">
        <v>7837.5416199234296</v>
      </c>
      <c r="E18" s="27">
        <v>7389.17438808105</v>
      </c>
      <c r="F18" s="27">
        <v>7653.5457664888199</v>
      </c>
      <c r="G18" s="27">
        <v>7901.9424499422503</v>
      </c>
      <c r="H18" s="27">
        <v>8179.4967344742299</v>
      </c>
      <c r="I18" s="27">
        <v>8689.4431858522894</v>
      </c>
      <c r="J18" s="27">
        <v>10138.339026400899</v>
      </c>
      <c r="K18" s="35"/>
      <c r="L18" s="27">
        <v>34255.7269988556</v>
      </c>
      <c r="M18" s="27">
        <v>34380.2742751197</v>
      </c>
      <c r="N18" s="27">
        <v>38235.612934642297</v>
      </c>
      <c r="O18" s="27">
        <v>38116.373053873001</v>
      </c>
      <c r="P18" s="27">
        <v>37446.9008606364</v>
      </c>
      <c r="Q18" s="27">
        <v>42302.298125418201</v>
      </c>
      <c r="R18" s="27">
        <v>47079.029208580301</v>
      </c>
      <c r="S18" s="27"/>
      <c r="T18" s="27">
        <v>57054.912716769002</v>
      </c>
      <c r="U18" s="27">
        <v>61681.632692507497</v>
      </c>
      <c r="V18" s="27">
        <v>63793.947596798404</v>
      </c>
      <c r="W18" s="27">
        <v>64844.117052016503</v>
      </c>
      <c r="X18" s="27">
        <v>58005.657266054899</v>
      </c>
      <c r="Y18" s="27">
        <v>76532.253081791001</v>
      </c>
      <c r="Z18" s="27">
        <v>95626</v>
      </c>
      <c r="AA18" s="23" t="s">
        <v>42</v>
      </c>
      <c r="AD18" s="36"/>
    </row>
    <row r="19" spans="1:30">
      <c r="A19" s="28" t="s">
        <v>43</v>
      </c>
      <c r="B19" s="29" t="s">
        <v>44</v>
      </c>
      <c r="C19" s="30"/>
      <c r="D19" s="31">
        <v>21728.5757726995</v>
      </c>
      <c r="E19" s="31">
        <v>22416.4784165663</v>
      </c>
      <c r="F19" s="31">
        <v>22830.0084741715</v>
      </c>
      <c r="G19" s="31">
        <v>23914.386587286601</v>
      </c>
      <c r="H19" s="31">
        <v>24418.567996327802</v>
      </c>
      <c r="I19" s="31">
        <v>25583.915795287499</v>
      </c>
      <c r="J19" s="31">
        <v>29897.420352187801</v>
      </c>
      <c r="K19" s="31"/>
      <c r="L19" s="31">
        <v>101848.30272366801</v>
      </c>
      <c r="M19" s="31">
        <v>105541.259926321</v>
      </c>
      <c r="N19" s="31">
        <v>110992.278372357</v>
      </c>
      <c r="O19" s="31">
        <v>111967.22167520301</v>
      </c>
      <c r="P19" s="31">
        <v>102702.01588332601</v>
      </c>
      <c r="Q19" s="31">
        <v>109184.052969258</v>
      </c>
      <c r="R19" s="31">
        <v>117533.620042549</v>
      </c>
      <c r="S19" s="31"/>
      <c r="T19" s="31">
        <v>84713.720355849902</v>
      </c>
      <c r="U19" s="31">
        <v>100034.20336161301</v>
      </c>
      <c r="V19" s="31">
        <v>108121.317692786</v>
      </c>
      <c r="W19" s="31">
        <v>117132.79694898101</v>
      </c>
      <c r="X19" s="31">
        <v>119693.15315481</v>
      </c>
      <c r="Y19" s="31">
        <v>131716.808002114</v>
      </c>
      <c r="Z19" s="31">
        <v>173124</v>
      </c>
      <c r="AA19" s="28" t="s">
        <v>45</v>
      </c>
      <c r="AD19" s="36"/>
    </row>
    <row r="20" spans="1:3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30">
      <c r="A21" s="32" t="s">
        <v>46</v>
      </c>
      <c r="B21" s="32"/>
    </row>
    <row r="22" spans="1:30">
      <c r="A22" s="32" t="s">
        <v>47</v>
      </c>
    </row>
    <row r="23" spans="1:30">
      <c r="A23" s="32"/>
      <c r="D23" s="33"/>
      <c r="L23" s="33"/>
    </row>
    <row r="24" spans="1:30">
      <c r="A24" s="32"/>
      <c r="D24" s="33"/>
      <c r="L24" s="33"/>
    </row>
    <row r="25" spans="1:30">
      <c r="D25" s="33"/>
      <c r="L25" s="33"/>
    </row>
    <row r="26" spans="1:30">
      <c r="D26" s="33"/>
      <c r="L26" s="33"/>
    </row>
    <row r="27" spans="1:30">
      <c r="D27" s="33"/>
      <c r="L27" s="33"/>
    </row>
    <row r="28" spans="1:30">
      <c r="D28" s="33"/>
      <c r="L28" s="33"/>
    </row>
    <row r="29" spans="1:30">
      <c r="D29" s="33"/>
      <c r="L29" s="33"/>
    </row>
    <row r="30" spans="1:30">
      <c r="D30" s="33"/>
      <c r="L30" s="33"/>
    </row>
    <row r="31" spans="1:30">
      <c r="D31" s="33"/>
      <c r="L31" s="33"/>
    </row>
    <row r="32" spans="1:30">
      <c r="D32" s="33"/>
      <c r="L32" s="33"/>
    </row>
    <row r="33" spans="4:12">
      <c r="D33" s="33"/>
      <c r="L33" s="33"/>
    </row>
  </sheetData>
  <mergeCells count="8">
    <mergeCell ref="A5:A6"/>
    <mergeCell ref="AA5:AA6"/>
    <mergeCell ref="D5:J5"/>
    <mergeCell ref="L5:R5"/>
    <mergeCell ref="T5:Z5"/>
    <mergeCell ref="D6:J6"/>
    <mergeCell ref="L6:R6"/>
    <mergeCell ref="T6:Z6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2024-03-04T14:17:01Z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937E5B5675FE4EA2B6F9C25896B9939B</vt:lpwstr>
  </property>
  <property fmtid="{D5CDD505-2E9C-101B-9397-08002B2CF9AE}" pid="3" name="KSOProductBuildVer">
    <vt:lpwstr>1033-12.2.0.13431</vt:lpwstr>
  </property>
</Properties>
</file>