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<sst xmlns="http://schemas.openxmlformats.org/spreadsheetml/2006/main" count="29" uniqueCount="21">
  <si>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 xml:space="preserve">TË DHËNA PËR BILANCIN  KADASTRAL TË FONDIT PYJORË KULLOSOR TË SHQIPËRISË  </t>
  </si>
  <si>
    <t>CADASTRAL DATA OF FORESTRY FOUND AND CAPACITY  OF PASTURE</t>
  </si>
  <si>
    <t xml:space="preserve">Viti </t>
  </si>
  <si>
    <t>Pyje</t>
  </si>
  <si>
    <t>Kullota</t>
  </si>
  <si>
    <t>Sipëfaqe me bimësi pyjore</t>
  </si>
  <si>
    <t>Djerr + Sipërfaqe improduktive</t>
  </si>
  <si>
    <t>Gjithsej</t>
  </si>
  <si>
    <t>Year</t>
  </si>
  <si>
    <t>Forestry</t>
  </si>
  <si>
    <t>Pasture</t>
  </si>
  <si>
    <t>Area with forestry flora</t>
  </si>
  <si>
    <t>Wastland + Unproductive area</t>
  </si>
  <si>
    <t>Total</t>
  </si>
  <si>
    <t>Sip.Ha</t>
  </si>
  <si>
    <t>%</t>
  </si>
  <si>
    <t>2023*</t>
  </si>
  <si>
    <t>Burimi I informacionit: Ministria e Turizmit dhe Mjedisit /Agjencia Kombëtare e Pyjeve</t>
  </si>
  <si>
    <t>Në të dhënat e vitit 2023 nuk përfshihet sipërfaqa e fondit pyjor dhe kullosor që ndodhet brënda zonave të mbrojtura (si rrjedhoje keto të dhena janë objekt rishikimi)*</t>
  </si>
  <si>
    <t>Source information: Ministry of Tourism and  Environment/National Forestry Agency</t>
  </si>
  <si>
    <t>The 2023 data does not include the surface of the forest and pasture fund located within the protected areas and therefore these data are subject to revision*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</si>
</sst>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(* #,##0_);_(* \(#,##0\);_(* &quot;-&quot;??_);_(@_)"/>
    <numFmt numFmtId="178" formatCode="#,##0.0"/>
  </numFmts>
  <fonts count="41">
    <font>
      <sz val="11"/>
      <color theme="1"/>
      <name val="Calibri"/>
      <charset val="238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9"/>
      <name val="Arial Narrow"/>
      <charset val="238"/>
    </font>
    <font>
      <b/>
      <sz val="9"/>
      <color indexed="8"/>
      <name val="Arial Narrow"/>
      <charset val="238"/>
    </font>
    <font>
      <b/>
      <sz val="9"/>
      <name val="Arial Narrow"/>
      <charset val="134"/>
    </font>
    <font>
      <sz val="9"/>
      <name val="Arial Narrow"/>
      <charset val="134"/>
    </font>
    <font>
      <b/>
      <sz val="9"/>
      <color indexed="8"/>
      <name val="Arial Narrow"/>
      <charset val="134"/>
    </font>
    <font>
      <sz val="9"/>
      <color theme="1"/>
      <name val="Arial Narrow"/>
      <charset val="134"/>
    </font>
    <font>
      <sz val="9"/>
      <name val="Arial Narrow"/>
      <charset val="238"/>
    </font>
    <font>
      <i/>
      <sz val="8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i/>
      <sz val="8"/>
      <name val="Arial"/>
      <charset val="134"/>
    </font>
    <font>
      <sz val="8"/>
      <name val="Arial"/>
      <charset val="134"/>
    </font>
    <font>
      <sz val="9"/>
      <name val="Arial Narrow"/>
      <charset val="238"/>
    </font>
    <font>
      <sz val="10"/>
      <name val="Arial"/>
      <charset val="134"/>
    </font>
    <font>
      <sz val="10"/>
      <name val="Arial"/>
      <charset val="238"/>
    </font>
    <font>
      <b/>
      <sz val="9"/>
      <color theme="1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17" fillId="0" borderId="0"/>
    <xf numFmtId="0" fontId="39" fillId="0" borderId="0">
      <alignment vertical="center"/>
    </xf>
    <xf numFmtId="0" fontId="40" fillId="0" borderId="0"/>
    <xf numFmtId="0" fontId="17" fillId="0" borderId="0"/>
    <xf numFmtId="0" fontId="0" fillId="0" borderId="0"/>
    <xf numFmtId="0" fontId="0" fillId="0" borderId="0"/>
    <xf numFmtId="0" fontId="40" fillId="0" borderId="0"/>
  </cellStyleXfs>
  <cellXfs count="50">
    <xf numFmtId="0" fontId="0" fillId="0" borderId="0" xfId="0"/>
    <xf numFmtId="0" fontId="1" fillId="0" borderId="0" xfId="50" applyFont="1" applyAlignment="1"/>
    <xf numFmtId="0" fontId="2" fillId="0" borderId="0" xfId="50" applyFont="1" applyAlignment="1"/>
    <xf numFmtId="0" fontId="3" fillId="2" borderId="0" xfId="50" applyFont="1" applyFill="1" applyAlignment="1">
      <alignment horizontal="center"/>
    </xf>
    <xf numFmtId="0" fontId="3" fillId="2" borderId="0" xfId="50" applyFont="1" applyFill="1" applyBorder="1" applyAlignment="1">
      <alignment horizontal="center"/>
    </xf>
    <xf numFmtId="0" fontId="4" fillId="2" borderId="0" xfId="50" applyFont="1" applyFill="1" applyBorder="1" applyAlignment="1">
      <alignment horizontal="center"/>
    </xf>
    <xf numFmtId="0" fontId="5" fillId="0" borderId="0" xfId="50" applyFont="1" applyFill="1" applyBorder="1" applyAlignment="1">
      <alignment horizontal="center"/>
    </xf>
    <xf numFmtId="177" fontId="6" fillId="0" borderId="0" xfId="49" applyNumberFormat="1" applyFont="1" applyFill="1" applyBorder="1" applyAlignment="1">
      <alignment horizontal="right" wrapText="1"/>
    </xf>
    <xf numFmtId="178" fontId="6" fillId="0" borderId="0" xfId="49" applyNumberFormat="1" applyFont="1" applyFill="1" applyBorder="1" applyAlignment="1">
      <alignment horizontal="right" wrapText="1"/>
    </xf>
    <xf numFmtId="0" fontId="6" fillId="0" borderId="0" xfId="50" applyFont="1" applyBorder="1" applyAlignment="1">
      <alignment wrapText="1"/>
    </xf>
    <xf numFmtId="3" fontId="6" fillId="0" borderId="0" xfId="50" applyNumberFormat="1" applyFont="1" applyBorder="1" applyAlignment="1">
      <alignment wrapText="1"/>
    </xf>
    <xf numFmtId="178" fontId="6" fillId="0" borderId="0" xfId="50" applyNumberFormat="1" applyFont="1" applyBorder="1" applyAlignment="1">
      <alignment wrapText="1"/>
    </xf>
    <xf numFmtId="0" fontId="7" fillId="0" borderId="0" xfId="50" applyFont="1" applyFill="1" applyBorder="1" applyAlignment="1">
      <alignment horizontal="center"/>
    </xf>
    <xf numFmtId="3" fontId="8" fillId="0" borderId="0" xfId="50" applyNumberFormat="1" applyFont="1" applyBorder="1"/>
    <xf numFmtId="178" fontId="8" fillId="0" borderId="0" xfId="50" applyNumberFormat="1" applyFont="1" applyBorder="1"/>
    <xf numFmtId="0" fontId="4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178" fontId="9" fillId="0" borderId="1" xfId="0" applyNumberFormat="1" applyFont="1" applyFill="1" applyBorder="1" applyAlignment="1">
      <alignment horizontal="right"/>
    </xf>
    <xf numFmtId="0" fontId="10" fillId="0" borderId="0" xfId="50" applyFont="1" applyAlignment="1">
      <alignment horizontal="left"/>
    </xf>
    <xf numFmtId="0" fontId="11" fillId="0" borderId="0" xfId="50" applyFont="1"/>
    <xf numFmtId="0" fontId="11" fillId="0" borderId="0" xfId="50" applyFont="1" applyBorder="1"/>
    <xf numFmtId="0" fontId="11" fillId="0" borderId="0" xfId="50" applyFont="1" applyFill="1" applyBorder="1"/>
    <xf numFmtId="178" fontId="11" fillId="0" borderId="0" xfId="50" applyNumberFormat="1" applyFont="1"/>
    <xf numFmtId="0" fontId="12" fillId="0" borderId="0" xfId="0" applyFo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/>
    <xf numFmtId="3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3" fillId="0" borderId="0" xfId="0" applyFont="1" applyFill="1" applyAlignment="1"/>
    <xf numFmtId="0" fontId="17" fillId="0" borderId="0" xfId="50"/>
    <xf numFmtId="177" fontId="5" fillId="0" borderId="0" xfId="49" applyNumberFormat="1" applyFont="1" applyFill="1" applyBorder="1" applyAlignment="1">
      <alignment horizontal="right" wrapText="1"/>
    </xf>
    <xf numFmtId="3" fontId="5" fillId="0" borderId="0" xfId="50" applyNumberFormat="1" applyFont="1" applyBorder="1" applyAlignment="1">
      <alignment wrapText="1"/>
    </xf>
    <xf numFmtId="178" fontId="8" fillId="0" borderId="0" xfId="50" applyNumberFormat="1" applyFont="1" applyFill="1" applyBorder="1"/>
    <xf numFmtId="3" fontId="18" fillId="0" borderId="0" xfId="5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/>
    <xf numFmtId="3" fontId="3" fillId="0" borderId="1" xfId="0" applyNumberFormat="1" applyFont="1" applyFill="1" applyBorder="1" applyAlignment="1">
      <alignment horizontal="right"/>
    </xf>
    <xf numFmtId="0" fontId="17" fillId="0" borderId="0" xfId="50" applyFill="1" applyBorder="1"/>
    <xf numFmtId="3" fontId="17" fillId="0" borderId="0" xfId="50" applyNumberFormat="1" applyBorder="1"/>
    <xf numFmtId="0" fontId="17" fillId="0" borderId="0" xfId="50" applyBorder="1"/>
    <xf numFmtId="178" fontId="17" fillId="0" borderId="0" xfId="50" applyNumberFormat="1"/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  <cellStyle name="Normal 2 2" xfId="51"/>
    <cellStyle name="Normal 2 4 2" xfId="52"/>
    <cellStyle name="Normal 3" xfId="53"/>
    <cellStyle name="Normal 4" xfId="54"/>
    <cellStyle name="Normal 5" xfId="55"/>
    <cellStyle name="Normal 6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K25" sqref="K25"/>
    </sheetView>
  </sheetViews>
  <sheetFormatPr defaultColWidth="9" defaultRowHeight="15"/>
  <cols>
    <col min="6" max="6" width="12.4285714285714" customWidth="1"/>
    <col min="7" max="7" width="9.14285714285714" customWidth="1"/>
    <col min="8" max="8" width="13.1428571428571" customWidth="1"/>
    <col min="9" max="9" width="11.1428571428571" customWidth="1"/>
    <col min="10" max="10" width="12" customWidth="1"/>
    <col min="11" max="11" width="9.14285714285714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5" spans="1:17">
      <c r="A5" s="3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6</v>
      </c>
      <c r="I5" s="4"/>
      <c r="J5" s="4" t="s">
        <v>7</v>
      </c>
      <c r="K5" s="4"/>
      <c r="L5" s="35"/>
      <c r="M5" s="35"/>
      <c r="N5" s="35"/>
      <c r="O5" s="35"/>
      <c r="P5" s="35"/>
      <c r="Q5" s="35"/>
    </row>
    <row r="6" spans="1:17">
      <c r="A6" s="3" t="s">
        <v>8</v>
      </c>
      <c r="B6" s="4" t="s">
        <v>9</v>
      </c>
      <c r="C6" s="4"/>
      <c r="D6" s="4" t="s">
        <v>10</v>
      </c>
      <c r="E6" s="4"/>
      <c r="F6" s="4" t="s">
        <v>11</v>
      </c>
      <c r="G6" s="4"/>
      <c r="H6" s="4" t="s">
        <v>12</v>
      </c>
      <c r="I6" s="4"/>
      <c r="J6" s="4" t="s">
        <v>13</v>
      </c>
      <c r="K6" s="4"/>
      <c r="L6" s="35"/>
      <c r="M6" s="35"/>
      <c r="N6" s="35"/>
      <c r="O6" s="35"/>
      <c r="P6" s="35"/>
      <c r="Q6" s="35"/>
    </row>
    <row r="7" spans="1:17">
      <c r="A7" s="3"/>
      <c r="B7" s="5" t="s">
        <v>14</v>
      </c>
      <c r="C7" s="5" t="s">
        <v>15</v>
      </c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35"/>
      <c r="M7" s="35"/>
      <c r="N7" s="35"/>
      <c r="O7" s="35"/>
      <c r="P7" s="35"/>
      <c r="Q7" s="35"/>
    </row>
    <row r="8" spans="1:17">
      <c r="A8" s="6">
        <v>2006</v>
      </c>
      <c r="B8" s="7">
        <v>1043310</v>
      </c>
      <c r="C8" s="8">
        <v>73</v>
      </c>
      <c r="D8" s="7">
        <v>517788.5</v>
      </c>
      <c r="E8" s="8">
        <v>12</v>
      </c>
      <c r="F8" s="7">
        <v>17859</v>
      </c>
      <c r="G8" s="8">
        <v>1</v>
      </c>
      <c r="H8" s="9">
        <v>193565</v>
      </c>
      <c r="I8" s="8">
        <v>14</v>
      </c>
      <c r="J8" s="36">
        <v>1772522.5</v>
      </c>
      <c r="K8" s="36">
        <v>100</v>
      </c>
      <c r="L8" s="35"/>
      <c r="M8" s="35"/>
      <c r="N8" s="35"/>
      <c r="O8" s="35"/>
      <c r="P8" s="35"/>
      <c r="Q8" s="35"/>
    </row>
    <row r="9" spans="1:17">
      <c r="A9" s="6">
        <v>2007</v>
      </c>
      <c r="B9" s="7">
        <v>1043717</v>
      </c>
      <c r="C9" s="8">
        <v>57</v>
      </c>
      <c r="D9" s="7">
        <v>563278</v>
      </c>
      <c r="E9" s="8">
        <v>31</v>
      </c>
      <c r="F9" s="7">
        <v>17859</v>
      </c>
      <c r="G9" s="8">
        <v>1</v>
      </c>
      <c r="H9" s="9">
        <v>193565</v>
      </c>
      <c r="I9" s="8">
        <v>11</v>
      </c>
      <c r="J9" s="36">
        <v>1818419</v>
      </c>
      <c r="K9" s="36">
        <v>100</v>
      </c>
      <c r="L9" s="35"/>
      <c r="M9" s="35"/>
      <c r="N9" s="35"/>
      <c r="O9" s="35"/>
      <c r="P9" s="35"/>
      <c r="Q9" s="35"/>
    </row>
    <row r="10" spans="1:17">
      <c r="A10" s="6">
        <v>2008</v>
      </c>
      <c r="B10" s="7">
        <v>1040200</v>
      </c>
      <c r="C10" s="8">
        <v>61</v>
      </c>
      <c r="D10" s="7">
        <v>484400</v>
      </c>
      <c r="E10" s="8">
        <v>28</v>
      </c>
      <c r="F10" s="7">
        <v>32500</v>
      </c>
      <c r="G10" s="8">
        <v>2</v>
      </c>
      <c r="H10" s="7">
        <v>156200</v>
      </c>
      <c r="I10" s="8">
        <v>9</v>
      </c>
      <c r="J10" s="36">
        <v>1713300</v>
      </c>
      <c r="K10" s="36">
        <v>100</v>
      </c>
      <c r="L10" s="35"/>
      <c r="M10" s="35"/>
      <c r="N10" s="35"/>
      <c r="O10" s="35"/>
      <c r="P10" s="35"/>
      <c r="Q10" s="35"/>
    </row>
    <row r="11" spans="1:17">
      <c r="A11" s="6">
        <v>2009</v>
      </c>
      <c r="B11" s="10">
        <v>1042790</v>
      </c>
      <c r="C11" s="11">
        <v>60</v>
      </c>
      <c r="D11" s="10">
        <v>505290</v>
      </c>
      <c r="E11" s="11">
        <v>29</v>
      </c>
      <c r="F11" s="10">
        <v>29090</v>
      </c>
      <c r="G11" s="11">
        <v>2</v>
      </c>
      <c r="H11" s="10">
        <v>165340</v>
      </c>
      <c r="I11" s="8">
        <v>9</v>
      </c>
      <c r="J11" s="37">
        <v>1742510</v>
      </c>
      <c r="K11" s="36">
        <v>100</v>
      </c>
      <c r="L11" s="35"/>
      <c r="M11" s="35"/>
      <c r="N11" s="35"/>
      <c r="O11" s="35"/>
      <c r="P11" s="35"/>
      <c r="Q11" s="35"/>
    </row>
    <row r="12" spans="1:17">
      <c r="A12" s="6">
        <v>2010</v>
      </c>
      <c r="B12" s="10">
        <v>1042760</v>
      </c>
      <c r="C12" s="11">
        <v>60</v>
      </c>
      <c r="D12" s="10">
        <v>505290</v>
      </c>
      <c r="E12" s="11">
        <v>29</v>
      </c>
      <c r="F12" s="10">
        <v>29120</v>
      </c>
      <c r="G12" s="11">
        <v>2</v>
      </c>
      <c r="H12" s="10">
        <v>165340</v>
      </c>
      <c r="I12" s="8">
        <v>9</v>
      </c>
      <c r="J12" s="36">
        <v>1742510</v>
      </c>
      <c r="K12" s="36">
        <v>100</v>
      </c>
      <c r="L12" s="35"/>
      <c r="M12" s="35"/>
      <c r="N12" s="35"/>
      <c r="O12" s="35"/>
      <c r="P12" s="35"/>
      <c r="Q12" s="35"/>
    </row>
    <row r="13" spans="1:17">
      <c r="A13" s="6">
        <v>2011</v>
      </c>
      <c r="B13" s="10">
        <v>1042550</v>
      </c>
      <c r="C13" s="11">
        <v>58</v>
      </c>
      <c r="D13" s="10">
        <v>555290</v>
      </c>
      <c r="E13" s="11">
        <v>31</v>
      </c>
      <c r="F13" s="10">
        <v>29330</v>
      </c>
      <c r="G13" s="11">
        <v>2</v>
      </c>
      <c r="H13" s="10">
        <v>165340</v>
      </c>
      <c r="I13" s="8">
        <v>9</v>
      </c>
      <c r="J13" s="36">
        <v>1792510</v>
      </c>
      <c r="K13" s="36">
        <v>100</v>
      </c>
      <c r="L13" s="35"/>
      <c r="M13" s="35"/>
      <c r="N13" s="35"/>
      <c r="O13" s="35"/>
      <c r="P13" s="35"/>
      <c r="Q13" s="35"/>
    </row>
    <row r="14" spans="1:17">
      <c r="A14" s="12">
        <v>2012</v>
      </c>
      <c r="B14" s="13">
        <v>1041390</v>
      </c>
      <c r="C14" s="14">
        <v>60</v>
      </c>
      <c r="D14" s="13">
        <v>505284</v>
      </c>
      <c r="E14" s="14">
        <v>29</v>
      </c>
      <c r="F14" s="13">
        <v>30140</v>
      </c>
      <c r="G14" s="14">
        <v>2</v>
      </c>
      <c r="H14" s="13">
        <v>165690</v>
      </c>
      <c r="I14" s="38">
        <v>9</v>
      </c>
      <c r="J14" s="39">
        <v>1742504</v>
      </c>
      <c r="K14" s="36">
        <v>100</v>
      </c>
      <c r="L14" s="35"/>
      <c r="M14" s="35"/>
      <c r="N14" s="35"/>
      <c r="O14" s="35"/>
      <c r="P14" s="35"/>
      <c r="Q14" s="35"/>
    </row>
    <row r="15" spans="1:11">
      <c r="A15" s="12">
        <v>2013</v>
      </c>
      <c r="B15" s="13">
        <v>1040881.15</v>
      </c>
      <c r="C15" s="14">
        <v>60</v>
      </c>
      <c r="D15" s="13">
        <v>491011</v>
      </c>
      <c r="E15" s="14">
        <v>28</v>
      </c>
      <c r="F15" s="13">
        <v>29400.39</v>
      </c>
      <c r="G15" s="14">
        <v>2</v>
      </c>
      <c r="H15" s="13">
        <v>167613.39</v>
      </c>
      <c r="I15" s="38">
        <v>10</v>
      </c>
      <c r="J15" s="39">
        <v>1728905.93</v>
      </c>
      <c r="K15" s="36">
        <v>100</v>
      </c>
    </row>
    <row r="16" spans="1:12">
      <c r="A16" s="15">
        <v>2014</v>
      </c>
      <c r="B16" s="16">
        <v>1052771.9</v>
      </c>
      <c r="C16" s="17">
        <v>60.4454573615819</v>
      </c>
      <c r="D16" s="16">
        <v>478291.57</v>
      </c>
      <c r="E16" s="17">
        <v>27.4613643286253</v>
      </c>
      <c r="F16" s="16">
        <v>25315.09</v>
      </c>
      <c r="G16" s="17">
        <v>1.45347932747788</v>
      </c>
      <c r="H16" s="16">
        <v>185310.47</v>
      </c>
      <c r="I16" s="17">
        <v>10.6396989823149</v>
      </c>
      <c r="J16" s="40">
        <v>1741689.03</v>
      </c>
      <c r="K16" s="40">
        <v>100</v>
      </c>
      <c r="L16" s="41"/>
    </row>
    <row r="17" spans="1:12">
      <c r="A17" s="15">
        <v>2015</v>
      </c>
      <c r="B17" s="16">
        <v>1052252.8</v>
      </c>
      <c r="C17" s="17">
        <v>60.4431529107291</v>
      </c>
      <c r="D17" s="16">
        <v>478187.5</v>
      </c>
      <c r="E17" s="17">
        <v>27.4678862175509</v>
      </c>
      <c r="F17" s="16">
        <v>25315</v>
      </c>
      <c r="G17" s="17">
        <v>1.45413575134712</v>
      </c>
      <c r="H17" s="16">
        <v>185141.31</v>
      </c>
      <c r="I17" s="17">
        <v>10.6348251203729</v>
      </c>
      <c r="J17" s="42">
        <v>1740896.61</v>
      </c>
      <c r="K17" s="40">
        <v>100</v>
      </c>
      <c r="L17" s="16"/>
    </row>
    <row r="18" spans="1:13">
      <c r="A18" s="15">
        <v>2016</v>
      </c>
      <c r="B18" s="16">
        <v>1052236.57</v>
      </c>
      <c r="C18" s="17">
        <v>60.4427844746161</v>
      </c>
      <c r="D18" s="16">
        <v>478187.52</v>
      </c>
      <c r="E18" s="17">
        <v>27.4681436036871</v>
      </c>
      <c r="F18" s="16">
        <v>25314.97</v>
      </c>
      <c r="G18" s="17">
        <v>1.45414759315139</v>
      </c>
      <c r="H18" s="16">
        <v>185141.31</v>
      </c>
      <c r="I18" s="17">
        <v>10.6349243285453</v>
      </c>
      <c r="J18" s="42">
        <v>1740880.37</v>
      </c>
      <c r="K18" s="40">
        <v>100</v>
      </c>
      <c r="L18" s="16"/>
      <c r="M18" s="43"/>
    </row>
    <row r="19" spans="1:13">
      <c r="A19" s="15">
        <v>2017</v>
      </c>
      <c r="B19" s="16">
        <v>1051870.74</v>
      </c>
      <c r="C19" s="17">
        <v>60.4405488724502</v>
      </c>
      <c r="D19" s="16">
        <v>478081.45</v>
      </c>
      <c r="E19" s="17">
        <v>27.4705597814137</v>
      </c>
      <c r="F19" s="16">
        <v>25270.1</v>
      </c>
      <c r="G19" s="17">
        <v>1.45202129499458</v>
      </c>
      <c r="H19" s="16">
        <v>185117.65</v>
      </c>
      <c r="I19" s="17">
        <v>10.6368700511416</v>
      </c>
      <c r="J19" s="42">
        <v>1740339.49</v>
      </c>
      <c r="K19" s="40">
        <v>100</v>
      </c>
      <c r="L19" s="16"/>
      <c r="M19" s="43"/>
    </row>
    <row r="20" spans="1:13">
      <c r="A20" s="18">
        <v>2018</v>
      </c>
      <c r="B20" s="16">
        <v>1051859.46</v>
      </c>
      <c r="C20" s="17">
        <f>B20/J20*100</f>
        <v>60.4404411079953</v>
      </c>
      <c r="D20" s="16">
        <v>478081.11</v>
      </c>
      <c r="E20" s="17">
        <f>D20/J20*100</f>
        <v>27.4708117126218</v>
      </c>
      <c r="F20" s="16">
        <v>25270.1</v>
      </c>
      <c r="G20" s="17">
        <f>F20/J20*100</f>
        <v>1.45203427731986</v>
      </c>
      <c r="H20" s="16">
        <v>185113.26</v>
      </c>
      <c r="I20" s="17">
        <f>H20/J20*100</f>
        <v>10.636712902063</v>
      </c>
      <c r="J20" s="40">
        <f>B20+D20+F20+H20</f>
        <v>1740323.93</v>
      </c>
      <c r="K20" s="40">
        <f>C20+E20+G20+I20</f>
        <v>100</v>
      </c>
      <c r="L20" s="16"/>
      <c r="M20" s="43"/>
    </row>
    <row r="21" spans="1:15">
      <c r="A21" s="18">
        <v>2019</v>
      </c>
      <c r="B21" s="16">
        <v>1051843.17075</v>
      </c>
      <c r="C21" s="17">
        <f>B21/J21*100</f>
        <v>60.440106661675</v>
      </c>
      <c r="D21" s="16">
        <v>478080.97</v>
      </c>
      <c r="E21" s="17">
        <f>D21/J21*100</f>
        <v>27.4710770799736</v>
      </c>
      <c r="F21" s="16">
        <v>25269.8566</v>
      </c>
      <c r="G21" s="17">
        <f>F21/J21*100</f>
        <v>1.45203474310738</v>
      </c>
      <c r="H21" s="16">
        <v>185112.6117</v>
      </c>
      <c r="I21" s="17">
        <f>H21/J21*100</f>
        <v>10.636781515244</v>
      </c>
      <c r="J21" s="40">
        <v>1740306.60905</v>
      </c>
      <c r="K21" s="40">
        <f>C21+E21+G21+I21</f>
        <v>100</v>
      </c>
      <c r="L21" s="16"/>
      <c r="M21" s="44"/>
      <c r="N21" s="41"/>
      <c r="O21" s="41"/>
    </row>
    <row r="22" spans="1:15">
      <c r="A22" s="18">
        <v>2020</v>
      </c>
      <c r="B22" s="16">
        <v>1051841.38</v>
      </c>
      <c r="C22" s="17">
        <f>B22/J22*100</f>
        <v>60.4400825975048</v>
      </c>
      <c r="D22" s="16">
        <v>478080.84</v>
      </c>
      <c r="E22" s="17">
        <f>D22/J22*100</f>
        <v>27.4711054416632</v>
      </c>
      <c r="F22" s="16">
        <v>25269.7</v>
      </c>
      <c r="G22" s="17">
        <f>F22/J22*100</f>
        <v>1.45202763862947</v>
      </c>
      <c r="H22" s="16">
        <v>185112.4191</v>
      </c>
      <c r="I22" s="17">
        <f>H22/J22*100</f>
        <v>10.6367843222026</v>
      </c>
      <c r="J22" s="40">
        <v>1740304.3391</v>
      </c>
      <c r="K22" s="40">
        <f>C22+E22+G22+I22</f>
        <v>100</v>
      </c>
      <c r="L22" s="16"/>
      <c r="M22" s="44"/>
      <c r="N22" s="41"/>
      <c r="O22" s="41"/>
    </row>
    <row r="23" spans="1:15">
      <c r="A23" s="18">
        <v>2021</v>
      </c>
      <c r="B23" s="16">
        <v>1146723.62</v>
      </c>
      <c r="C23" s="17">
        <v>66.7933078666206</v>
      </c>
      <c r="D23" s="16">
        <v>448750</v>
      </c>
      <c r="E23" s="17">
        <v>26.138379276731</v>
      </c>
      <c r="F23" s="16">
        <v>23169</v>
      </c>
      <c r="G23" s="17">
        <v>1.3495267063233</v>
      </c>
      <c r="H23" s="16">
        <v>98181.5</v>
      </c>
      <c r="I23" s="17">
        <v>5.71878615032506</v>
      </c>
      <c r="J23" s="40">
        <v>1716824.12</v>
      </c>
      <c r="K23" s="40">
        <v>100</v>
      </c>
      <c r="L23" s="16"/>
      <c r="M23" s="44"/>
      <c r="N23" s="41"/>
      <c r="O23" s="41"/>
    </row>
    <row r="24" spans="1:15">
      <c r="A24" s="18">
        <v>2022</v>
      </c>
      <c r="B24" s="16">
        <v>1146725.1</v>
      </c>
      <c r="C24" s="17">
        <v>66.2119159901366</v>
      </c>
      <c r="D24" s="16">
        <v>449175</v>
      </c>
      <c r="E24" s="17">
        <v>25.9353679141318</v>
      </c>
      <c r="F24" s="16">
        <v>74157.8</v>
      </c>
      <c r="G24" s="17">
        <v>4.28187193566562</v>
      </c>
      <c r="H24" s="16">
        <v>61843.5</v>
      </c>
      <c r="I24" s="17">
        <v>3.57084416006592</v>
      </c>
      <c r="J24" s="40">
        <v>1731901.4</v>
      </c>
      <c r="K24" s="40">
        <v>100</v>
      </c>
      <c r="L24" s="16"/>
      <c r="M24" s="44"/>
      <c r="N24" s="41"/>
      <c r="O24" s="41"/>
    </row>
    <row r="25" spans="1:15">
      <c r="A25" s="19" t="s">
        <v>16</v>
      </c>
      <c r="B25" s="20">
        <v>969855</v>
      </c>
      <c r="C25" s="21">
        <v>68.3</v>
      </c>
      <c r="D25" s="20">
        <v>366105</v>
      </c>
      <c r="E25" s="21">
        <v>25.84952486172</v>
      </c>
      <c r="F25" s="20">
        <v>23170</v>
      </c>
      <c r="G25" s="21">
        <v>1.6</v>
      </c>
      <c r="H25" s="20">
        <v>61843</v>
      </c>
      <c r="I25" s="21">
        <v>4.3</v>
      </c>
      <c r="J25" s="45">
        <v>1420973</v>
      </c>
      <c r="K25" s="45">
        <v>100</v>
      </c>
      <c r="L25" s="16"/>
      <c r="M25" s="44"/>
      <c r="N25" s="41"/>
      <c r="O25" s="41"/>
    </row>
    <row r="26" spans="1:15">
      <c r="A26" s="15"/>
      <c r="B26" s="16"/>
      <c r="C26" s="17"/>
      <c r="D26" s="16"/>
      <c r="E26" s="17"/>
      <c r="F26" s="16"/>
      <c r="G26" s="17"/>
      <c r="H26" s="16"/>
      <c r="I26" s="17"/>
      <c r="J26" s="40"/>
      <c r="K26" s="40"/>
      <c r="L26" s="16"/>
      <c r="M26" s="44"/>
      <c r="N26" s="41"/>
      <c r="O26" s="41"/>
    </row>
    <row r="27" hidden="1" spans="1:11">
      <c r="A27" s="22"/>
      <c r="B27" s="23"/>
      <c r="C27" s="23"/>
      <c r="D27" s="24"/>
      <c r="E27" s="25"/>
      <c r="F27" s="25"/>
      <c r="G27" s="25"/>
      <c r="H27" s="25"/>
      <c r="I27" s="46"/>
      <c r="J27" s="47"/>
      <c r="K27" s="48"/>
    </row>
    <row r="28" hidden="1" spans="1:11">
      <c r="A28" s="22"/>
      <c r="B28" s="23"/>
      <c r="C28" s="23"/>
      <c r="D28" s="23"/>
      <c r="E28" s="23"/>
      <c r="F28" s="23"/>
      <c r="G28" s="23"/>
      <c r="H28" s="26"/>
      <c r="I28" s="35"/>
      <c r="J28" s="49"/>
      <c r="K28" s="35"/>
    </row>
    <row r="29" spans="1:8">
      <c r="A29" s="27"/>
      <c r="B29" s="27"/>
      <c r="C29" s="27"/>
      <c r="D29" s="27"/>
      <c r="E29" s="27"/>
      <c r="F29" s="27"/>
      <c r="G29" s="27"/>
      <c r="H29" s="27"/>
    </row>
    <row r="30" spans="1:11">
      <c r="A30" s="28" t="s">
        <v>17</v>
      </c>
      <c r="B30" s="29"/>
      <c r="C30" s="30"/>
      <c r="D30" s="29"/>
      <c r="E30" s="29"/>
      <c r="F30" s="29"/>
      <c r="G30" s="31"/>
      <c r="H30" s="32"/>
      <c r="I30" s="32"/>
      <c r="J30" s="32"/>
      <c r="K30" s="32"/>
    </row>
    <row r="31" spans="1:11">
      <c r="A31" s="28" t="s">
        <v>18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8" t="s">
        <v>19</v>
      </c>
      <c r="B32" s="32"/>
      <c r="C32" s="32"/>
      <c r="D32" s="33"/>
      <c r="E32" s="33"/>
      <c r="F32" s="33"/>
      <c r="G32" s="32"/>
      <c r="H32" s="32"/>
      <c r="I32" s="32"/>
      <c r="J32" s="32"/>
      <c r="K32" s="32"/>
    </row>
    <row r="33" spans="1:11">
      <c r="A33" s="34" t="s">
        <v>20</v>
      </c>
      <c r="B33" s="32"/>
      <c r="C33" s="32"/>
      <c r="D33" s="32"/>
      <c r="E33" s="32"/>
      <c r="F33" s="32"/>
      <c r="G33" s="33"/>
      <c r="H33" s="32"/>
      <c r="I33" s="32"/>
      <c r="J33" s="32"/>
      <c r="K33" s="32"/>
    </row>
  </sheetData>
  <mergeCells count="10"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aspartaku</cp:lastModifiedBy>
  <dcterms:created xsi:type="dcterms:W3CDTF">2015-09-09T07:34:00Z</dcterms:created>
  <dcterms:modified xsi:type="dcterms:W3CDTF">2024-09-11T08:47:31Z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5B720BAB8AF149E9BF2E364309BB704D_12</vt:lpwstr>
  </property>
  <property fmtid="{D5CDD505-2E9C-101B-9397-08002B2CF9AE}" pid="3" name="KSOProductBuildVer">
    <vt:lpwstr>2057-12.2.0.17545</vt:lpwstr>
  </property>
</Properties>
</file>