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q-filesrv\STPB\Publikimi 2024\Vjetari Statistkor i bujqesise 2024\"/>
    </mc:Choice>
  </mc:AlternateContent>
  <xr:revisionPtr revIDLastSave="0" documentId="13_ncr:1_{B69ED72C-C154-42E5-952A-09A081FF4D17}" xr6:coauthVersionLast="36" xr6:coauthVersionMax="36" xr10:uidLastSave="{00000000-0000-0000-0000-000000000000}"/>
  <bookViews>
    <workbookView xWindow="0" yWindow="0" windowWidth="28800" windowHeight="12225" tabRatio="729" firstSheet="33" activeTab="38" xr2:uid="{00000000-000D-0000-FFFF-FFFF00000000}"/>
  </bookViews>
  <sheets>
    <sheet name="Kopertina" sheetId="10" r:id="rId1"/>
    <sheet name="Struktur mbjelljes bimeve arave" sheetId="11" r:id="rId2"/>
    <sheet name="Sip_mbjell qark" sheetId="12" r:id="rId3"/>
    <sheet name="Sip. bime arave" sheetId="13" r:id="rId4"/>
    <sheet name="Prodhimi bime arash " sheetId="40" r:id="rId5"/>
    <sheet name="Prodh.bime arash seri kohore " sheetId="41" r:id="rId6"/>
    <sheet name="Rendimenti bimeve arave" sheetId="42" r:id="rId7"/>
    <sheet name="Sip.kult_Perime gjithsej" sheetId="38" r:id="rId8"/>
    <sheet name="Prodhim_Perime gjithsej" sheetId="39" r:id="rId9"/>
    <sheet name="Siperfaqe Perime te Njoma" sheetId="19" r:id="rId10"/>
    <sheet name="Prodhim &amp; Rend_Perime te Njoma" sheetId="20" r:id="rId11"/>
    <sheet name="Siperfaqe Perime te Thata" sheetId="21" r:id="rId12"/>
    <sheet name="Prodhim &amp; rendi_Perime te Thata" sheetId="22" r:id="rId13"/>
    <sheet name="Siperfaqe Bostanore" sheetId="23" r:id="rId14"/>
    <sheet name="Prodhim  &amp; Rendi Bostanore" sheetId="24" r:id="rId15"/>
    <sheet name="Siperfaqe Perime te Para" sheetId="25" r:id="rId16"/>
    <sheet name="Prodhim Perime te Para" sheetId="26" r:id="rId17"/>
    <sheet name="Siperfaqe Perime te Dyta" sheetId="27" r:id="rId18"/>
    <sheet name="Prodhim Perime te Dyta" sheetId="28" r:id="rId19"/>
    <sheet name="Siperfaqe  kultivuarPerime Sera" sheetId="29" r:id="rId20"/>
    <sheet name="Prodhimi gjithse Perime Sera" sheetId="30" r:id="rId21"/>
    <sheet name="Siperfaqe perime I-ra ne sere" sheetId="31" r:id="rId22"/>
    <sheet name="Prodhim perime I-ra ne sere" sheetId="32" r:id="rId23"/>
    <sheet name="Siperfaqe perime II-ta ne serra" sheetId="33" r:id="rId24"/>
    <sheet name="Prodhim perime II-ta ne serra" sheetId="34" r:id="rId25"/>
    <sheet name="Drufrutoret" sheetId="43" r:id="rId26"/>
    <sheet name="Drufrutore_Rrenje Gjithsej" sheetId="44" r:id="rId27"/>
    <sheet name="Drufrut_ rrenje prodh" sheetId="45" r:id="rId28"/>
    <sheet name="Prodh- drufrut " sheetId="46" r:id="rId29"/>
    <sheet name="Rendimenti  drufrutore" sheetId="47" r:id="rId30"/>
    <sheet name="Pem frut.rrenj Gjith llojeve" sheetId="48" r:id="rId31"/>
    <sheet name="Pem_frut rrenj prodh  llojeve" sheetId="49" r:id="rId32"/>
    <sheet name="Prodh peme frut. sipas llojeve" sheetId="50" r:id="rId33"/>
    <sheet name="Sip,Gjithsej_Peme_kultura" sheetId="53" r:id="rId34"/>
    <sheet name="Sip. Prodhim Peme_ kultura" sheetId="54" r:id="rId35"/>
    <sheet name="Prodh. agrume llojeve " sheetId="52" r:id="rId36"/>
    <sheet name="Siperfaqe organike_2024" sheetId="55" r:id="rId37"/>
    <sheet name="Prodhimi organik_2024" sheetId="56" r:id="rId38"/>
    <sheet name="Prod org te egra_2020-2024" sheetId="57" r:id="rId39"/>
    <sheet name="Aftesia ujitese 2024" sheetId="51" r:id="rId40"/>
    <sheet name="Mjetet mekanike 2024" sheetId="18" r:id="rId41"/>
  </sheets>
  <definedNames>
    <definedName name="_xlnm._FilterDatabase" localSheetId="28" hidden="1">'Prodh- drufrut '!$B$21:$K$86</definedName>
  </definedNames>
  <calcPr calcId="191029"/>
</workbook>
</file>

<file path=xl/calcChain.xml><?xml version="1.0" encoding="utf-8"?>
<calcChain xmlns="http://schemas.openxmlformats.org/spreadsheetml/2006/main">
  <c r="L9" i="57" l="1"/>
  <c r="H9" i="57"/>
  <c r="G9" i="57"/>
  <c r="C9" i="57"/>
  <c r="J24" i="18" l="1"/>
  <c r="I24" i="18"/>
  <c r="H24" i="18"/>
  <c r="G24" i="18"/>
  <c r="F24" i="18"/>
  <c r="E24" i="18"/>
  <c r="D24" i="18"/>
  <c r="J16" i="18"/>
  <c r="I16" i="18"/>
  <c r="H16" i="18"/>
  <c r="G16" i="18"/>
  <c r="F16" i="18"/>
  <c r="E16" i="18"/>
  <c r="D16" i="18"/>
  <c r="C22" i="40" l="1"/>
  <c r="R22" i="40" l="1"/>
  <c r="Q22" i="40"/>
  <c r="P22" i="40"/>
  <c r="O22" i="40"/>
  <c r="N22" i="40"/>
  <c r="M22" i="40"/>
  <c r="L22" i="40"/>
  <c r="K22" i="40"/>
  <c r="J22" i="40"/>
  <c r="H22" i="40"/>
  <c r="G22" i="40"/>
  <c r="F22" i="40"/>
  <c r="E22" i="40"/>
  <c r="D22" i="40"/>
  <c r="I21" i="11" l="1"/>
  <c r="G17" i="25" l="1"/>
  <c r="G17" i="24"/>
  <c r="G17" i="23"/>
  <c r="G17" i="22"/>
  <c r="D17" i="24" l="1"/>
  <c r="D17" i="23"/>
  <c r="F17" i="22"/>
  <c r="D17" i="22"/>
  <c r="F17" i="21"/>
  <c r="D17" i="21"/>
  <c r="D17" i="20"/>
  <c r="F17" i="19"/>
  <c r="E17" i="19"/>
  <c r="D17" i="19"/>
  <c r="D17" i="39"/>
</calcChain>
</file>

<file path=xl/sharedStrings.xml><?xml version="1.0" encoding="utf-8"?>
<sst xmlns="http://schemas.openxmlformats.org/spreadsheetml/2006/main" count="3985" uniqueCount="523">
  <si>
    <t>Source of information: Ministry of Agriculture and Rural Development</t>
  </si>
  <si>
    <t xml:space="preserve">Burimi i informacionit: Ministria e Bujqësisë dhe Zhvillimit Rural </t>
  </si>
  <si>
    <t>Yield (kv/ha)</t>
  </si>
  <si>
    <t>Rendimenti (kv/ha)</t>
  </si>
  <si>
    <t>In production (ha)</t>
  </si>
  <si>
    <t>Në prodhim ( ha)</t>
  </si>
  <si>
    <t>Total (ha)</t>
  </si>
  <si>
    <t>Gjithsej (ha)</t>
  </si>
  <si>
    <t>Vineyard</t>
  </si>
  <si>
    <t>Vreshta</t>
  </si>
  <si>
    <t>V</t>
  </si>
  <si>
    <t>Yield (kg/tree)</t>
  </si>
  <si>
    <t>Rendimenti (kg/rrënjë)</t>
  </si>
  <si>
    <t>In production (000 trees)</t>
  </si>
  <si>
    <t>Në prodhim (000 rrënjë)</t>
  </si>
  <si>
    <t>Total (000 trees)</t>
  </si>
  <si>
    <t>Gjithsej (000 rrënjë)</t>
  </si>
  <si>
    <t>Pergola</t>
  </si>
  <si>
    <t>Pjergulla</t>
  </si>
  <si>
    <t>IV</t>
  </si>
  <si>
    <t>Production (000 ton)</t>
  </si>
  <si>
    <t>Prodhim (000 ton)</t>
  </si>
  <si>
    <t>Citrus trees</t>
  </si>
  <si>
    <t>Agrume</t>
  </si>
  <si>
    <t>III</t>
  </si>
  <si>
    <t>Olives trees</t>
  </si>
  <si>
    <t>Ullinj</t>
  </si>
  <si>
    <t>II</t>
  </si>
  <si>
    <t>Fruit trees</t>
  </si>
  <si>
    <t>Pemë frutore</t>
  </si>
  <si>
    <t>l</t>
  </si>
  <si>
    <t>Description</t>
  </si>
  <si>
    <t>Emërtimi</t>
  </si>
  <si>
    <t>Nr / No</t>
  </si>
  <si>
    <t>Finiq</t>
  </si>
  <si>
    <t>Konispol</t>
  </si>
  <si>
    <t>Delvinë</t>
  </si>
  <si>
    <t>Sarandë</t>
  </si>
  <si>
    <t>Himarë</t>
  </si>
  <si>
    <t>Selenicë</t>
  </si>
  <si>
    <t>Vlorë</t>
  </si>
  <si>
    <t>Rrogozhinë</t>
  </si>
  <si>
    <t>Kavajë</t>
  </si>
  <si>
    <t>Kamëz</t>
  </si>
  <si>
    <t>Vorë</t>
  </si>
  <si>
    <t>Tiranë</t>
  </si>
  <si>
    <t>Fushë-Arrëz</t>
  </si>
  <si>
    <t>Vau i Dejës</t>
  </si>
  <si>
    <t>Shkodër</t>
  </si>
  <si>
    <t>Pukë</t>
  </si>
  <si>
    <t>M.Madhe</t>
  </si>
  <si>
    <t>Mirditë</t>
  </si>
  <si>
    <t>Lezhë</t>
  </si>
  <si>
    <t>Kurbin</t>
  </si>
  <si>
    <t>Tropojë</t>
  </si>
  <si>
    <t>Kukës</t>
  </si>
  <si>
    <t>Has</t>
  </si>
  <si>
    <t>Devoll</t>
  </si>
  <si>
    <t>Kolonjë</t>
  </si>
  <si>
    <t>Pogradec</t>
  </si>
  <si>
    <t>Pustec</t>
  </si>
  <si>
    <t>Maliq</t>
  </si>
  <si>
    <t>Korçë</t>
  </si>
  <si>
    <t>Tepelenë</t>
  </si>
  <si>
    <t>Përmet</t>
  </si>
  <si>
    <t>Memaliaj</t>
  </si>
  <si>
    <t>Libohovë</t>
  </si>
  <si>
    <t>Këlcyrë</t>
  </si>
  <si>
    <t>Dropull</t>
  </si>
  <si>
    <t>Gjirokastër</t>
  </si>
  <si>
    <t>Lushnje</t>
  </si>
  <si>
    <t>Divjakë</t>
  </si>
  <si>
    <t>Mallakastër</t>
  </si>
  <si>
    <t>Roskovec</t>
  </si>
  <si>
    <t>Patos</t>
  </si>
  <si>
    <t>Fier</t>
  </si>
  <si>
    <t>Cërrik</t>
  </si>
  <si>
    <t>Prrenjas</t>
  </si>
  <si>
    <t>Librazhd</t>
  </si>
  <si>
    <t>Gramsh</t>
  </si>
  <si>
    <t>Elbasan</t>
  </si>
  <si>
    <t>Belsh</t>
  </si>
  <si>
    <t>Peqin</t>
  </si>
  <si>
    <t>Krujë</t>
  </si>
  <si>
    <t>Shijak</t>
  </si>
  <si>
    <t>Durrës</t>
  </si>
  <si>
    <t>Klos</t>
  </si>
  <si>
    <t>Mat</t>
  </si>
  <si>
    <t>Dibër</t>
  </si>
  <si>
    <t>Bulqizë</t>
  </si>
  <si>
    <t>Poliçan</t>
  </si>
  <si>
    <t>Çorovodë</t>
  </si>
  <si>
    <t>Kuçovë</t>
  </si>
  <si>
    <t>Berat</t>
  </si>
  <si>
    <t>Pjergulla 
Pergola</t>
  </si>
  <si>
    <t>Vreshta ( Ha) 
 Vineyards (Ha)</t>
  </si>
  <si>
    <t>Agrume 
Citrus</t>
  </si>
  <si>
    <t xml:space="preserve">Ullinj </t>
  </si>
  <si>
    <t xml:space="preserve">Pemë frutore
Fruit trees </t>
  </si>
  <si>
    <t xml:space="preserve"> Bashkia / Municipality</t>
  </si>
  <si>
    <t>000 rrënjë/ 000 trees</t>
  </si>
  <si>
    <t xml:space="preserve">Gjithsej / Total </t>
  </si>
  <si>
    <t>Qarku  / Prefectures</t>
  </si>
  <si>
    <t>Ullinj 
Olives</t>
  </si>
  <si>
    <t>Gjithsej  / Total</t>
  </si>
  <si>
    <t>Rrush gjithsej 
Total grape</t>
  </si>
  <si>
    <t>Rrush nga pjergulla
Grape from pergola</t>
  </si>
  <si>
    <t>Rrush nga vreshti 
Vineyard grape</t>
  </si>
  <si>
    <t>Ullinj tavoline
 Olives for table</t>
  </si>
  <si>
    <t>Ullinj gjithsej
Total  Olives</t>
  </si>
  <si>
    <t>Bashkia/ Municipality</t>
  </si>
  <si>
    <t xml:space="preserve">Nr            No </t>
  </si>
  <si>
    <t>Ton</t>
  </si>
  <si>
    <t xml:space="preserve">Source of information: Ministry of Agriculture and Rural Development </t>
  </si>
  <si>
    <t>Gjithsej / Total</t>
  </si>
  <si>
    <t>Pjergulla /
Pergola</t>
  </si>
  <si>
    <t>Vresht /
Vineyards kv/ha</t>
  </si>
  <si>
    <t>Agrume /
Citrus</t>
  </si>
  <si>
    <t>Ullinj gjithsej /
Total  Olives</t>
  </si>
  <si>
    <t>Pemë frutore /
Fruit trees</t>
  </si>
  <si>
    <t xml:space="preserve">Nr           No </t>
  </si>
  <si>
    <t>kg/rrënjë</t>
  </si>
  <si>
    <t>Qarku               Prefectures</t>
  </si>
  <si>
    <t>Të tjera fruta
Other fruits</t>
  </si>
  <si>
    <t>Arrore 
Nuts</t>
  </si>
  <si>
    <t>Subtropikale
Subtropical fruits</t>
  </si>
  <si>
    <t>Bërthamore 
Stone fruits</t>
  </si>
  <si>
    <t>Farore
Pome fruits</t>
  </si>
  <si>
    <t>Pemë frutore gjithsej
 Total fruit trees</t>
  </si>
  <si>
    <t xml:space="preserve">Nr  No </t>
  </si>
  <si>
    <t>000 rrënjësh /000 trees</t>
  </si>
  <si>
    <t>Qarku                Prefectures</t>
  </si>
  <si>
    <t xml:space="preserve">Nr /No </t>
  </si>
  <si>
    <t>Të tjera /
Others</t>
  </si>
  <si>
    <t>Arrore /
 Nuts</t>
  </si>
  <si>
    <t>Subtropikale /
Subtropical</t>
  </si>
  <si>
    <t>Bërthamore /
Stone fruit</t>
  </si>
  <si>
    <t>Farore /
Fruit seed</t>
  </si>
  <si>
    <t>Nr. / No</t>
  </si>
  <si>
    <t>Qarku   / Prefectures</t>
  </si>
  <si>
    <t>Gjithej / Total</t>
  </si>
  <si>
    <t>Qarku /  Prefectures</t>
  </si>
  <si>
    <t xml:space="preserve"> -</t>
  </si>
  <si>
    <t xml:space="preserve"> 000 ha </t>
  </si>
  <si>
    <t xml:space="preserve">Drithra </t>
  </si>
  <si>
    <t>Cereals</t>
  </si>
  <si>
    <t>Grurë</t>
  </si>
  <si>
    <t>Wheat</t>
  </si>
  <si>
    <t>Misër</t>
  </si>
  <si>
    <t>Maize</t>
  </si>
  <si>
    <t>Thekër</t>
  </si>
  <si>
    <t>Rye</t>
  </si>
  <si>
    <t xml:space="preserve">Elb </t>
  </si>
  <si>
    <t>Barley</t>
  </si>
  <si>
    <t>Tagjira</t>
  </si>
  <si>
    <t>Oats</t>
  </si>
  <si>
    <t>Perime &amp;
 bostanore*</t>
  </si>
  <si>
    <t>Luleshtrydhe</t>
  </si>
  <si>
    <t>Strawberries</t>
  </si>
  <si>
    <t>Patate</t>
  </si>
  <si>
    <t>Potatoes</t>
  </si>
  <si>
    <t>Fasule</t>
  </si>
  <si>
    <t>White beans</t>
  </si>
  <si>
    <t>Duhan</t>
  </si>
  <si>
    <t>Tabacco</t>
  </si>
  <si>
    <t>Lule dielli</t>
  </si>
  <si>
    <t>Sunflower</t>
  </si>
  <si>
    <t>Sojë</t>
  </si>
  <si>
    <t>Soybean</t>
  </si>
  <si>
    <t>Panxharsheqeri</t>
  </si>
  <si>
    <t>Sugarbeet</t>
  </si>
  <si>
    <t>Bime Medicinale erza</t>
  </si>
  <si>
    <t xml:space="preserve">Medicinal plant </t>
  </si>
  <si>
    <t>Foragjere 
të njoma</t>
  </si>
  <si>
    <t>Forage</t>
  </si>
  <si>
    <t xml:space="preserve">Sipërfaqja e mbjellë 
</t>
  </si>
  <si>
    <t>Sown area</t>
  </si>
  <si>
    <t>*) Area of vegetables include only main area.</t>
  </si>
  <si>
    <t>000 ha</t>
  </si>
  <si>
    <t xml:space="preserve">Nr /
No </t>
  </si>
  <si>
    <t xml:space="preserve">Qarku  /   Prefecture                                          </t>
  </si>
  <si>
    <t>Gjithsej /Total</t>
  </si>
  <si>
    <t>Nr/ No</t>
  </si>
  <si>
    <t>Bashkia / Municipality</t>
  </si>
  <si>
    <t>Ha</t>
  </si>
  <si>
    <t>Qarku /
Prefecture</t>
  </si>
  <si>
    <t>Drithëra / 
Cereals</t>
  </si>
  <si>
    <t xml:space="preserve">  Grurë / 
Wheat</t>
  </si>
  <si>
    <t>Misër / 
Maize</t>
  </si>
  <si>
    <t xml:space="preserve">  Theker / 
Rye</t>
  </si>
  <si>
    <t xml:space="preserve">  Elb / 
Barley</t>
  </si>
  <si>
    <t xml:space="preserve">  Tagjira / 
Oats</t>
  </si>
  <si>
    <t>Perime / 
Vegetables</t>
  </si>
  <si>
    <t>Luleshtrydhe/ Strawberries</t>
  </si>
  <si>
    <t>Patate / 
Potatoes</t>
  </si>
  <si>
    <t>Fasule / 
White bean</t>
  </si>
  <si>
    <t xml:space="preserve">  Duhan / 
Tobacco</t>
  </si>
  <si>
    <t xml:space="preserve">  Sojë / 
Soya</t>
  </si>
  <si>
    <t>Foragjere / 
Forage</t>
  </si>
  <si>
    <t>Bimë medicinale/ 
Medicinal crops</t>
  </si>
  <si>
    <t>Panxharsheqeri /  Sugarbeet</t>
  </si>
  <si>
    <t>Skrapar</t>
  </si>
  <si>
    <t>000 ton</t>
  </si>
  <si>
    <t>Nr/
No</t>
  </si>
  <si>
    <t xml:space="preserve">  1</t>
  </si>
  <si>
    <t xml:space="preserve">  Cereals </t>
  </si>
  <si>
    <t>Perime</t>
  </si>
  <si>
    <t xml:space="preserve">  Vegetables </t>
  </si>
  <si>
    <t xml:space="preserve">  Potatoes</t>
  </si>
  <si>
    <t xml:space="preserve">  White beans</t>
  </si>
  <si>
    <t xml:space="preserve">  Tobacco</t>
  </si>
  <si>
    <t xml:space="preserve">  Sunflower</t>
  </si>
  <si>
    <t xml:space="preserve">  Soybean</t>
  </si>
  <si>
    <t>Bimë medicinale</t>
  </si>
  <si>
    <t>Medicinal crops</t>
  </si>
  <si>
    <t>Foragjere</t>
  </si>
  <si>
    <t xml:space="preserve">  Forage</t>
  </si>
  <si>
    <t xml:space="preserve">  Thekër / 
Rye</t>
  </si>
  <si>
    <t xml:space="preserve">  Tagji / 
Oats</t>
  </si>
  <si>
    <t>Luleshtrydhe / Strawberries</t>
  </si>
  <si>
    <t xml:space="preserve">  Luledielli/ Sunflower</t>
  </si>
  <si>
    <t>Panxharsheqeri/Sugarbeet</t>
  </si>
  <si>
    <t xml:space="preserve">  Bimë medicinale / 
Medicinal crops</t>
  </si>
  <si>
    <t>Foragjere/
Forage</t>
  </si>
  <si>
    <t xml:space="preserve">  Luledielli / 
Sunflower</t>
  </si>
  <si>
    <t>Panxharsheqeri / Sugarbeet</t>
  </si>
  <si>
    <t>Kv/ha</t>
  </si>
  <si>
    <t>(100 Kg/Ha)</t>
  </si>
  <si>
    <t>Qarku/  Prefecture</t>
  </si>
  <si>
    <t>Traktor me  rrota 
Wheeled tractors</t>
  </si>
  <si>
    <t>Minitraktorë
Minitractors</t>
  </si>
  <si>
    <t>Makina mbjellëse 
Sowing machinery</t>
  </si>
  <si>
    <t>Motokorrëse 
Mower</t>
  </si>
  <si>
    <t>Autokombajna  
Autocombines</t>
  </si>
  <si>
    <t>Traktor me zinxhirë
Tractor in chain</t>
  </si>
  <si>
    <t>Freza  
Fresa</t>
  </si>
  <si>
    <t>Bashkia/Municipality</t>
  </si>
  <si>
    <t xml:space="preserve">
Nr / No 
</t>
  </si>
  <si>
    <t>* Vegetable &amp;
 melons</t>
  </si>
  <si>
    <t>*) Sipërfaqja e perimeve i referohet perimeve kulturë parë</t>
  </si>
  <si>
    <t>Luledielli/
Sunflower</t>
  </si>
  <si>
    <t>Mana 
Berries</t>
  </si>
  <si>
    <t>Pemë frutore/
Fruit trees</t>
  </si>
  <si>
    <t>Mana / 
Berries</t>
  </si>
  <si>
    <t>Burimi i informacionit: Ministria e Bujqësisë dhe Zhvillimit Rural</t>
  </si>
  <si>
    <t>Gjithsej/Total</t>
  </si>
  <si>
    <t xml:space="preserve"> Domate / Tomatoes</t>
  </si>
  <si>
    <t>Gjithsej perime të njoma/Total fresh vegetables</t>
  </si>
  <si>
    <t>Nr/No</t>
  </si>
  <si>
    <t>2020</t>
  </si>
  <si>
    <t>Qarku / Prefecture</t>
  </si>
  <si>
    <t xml:space="preserve">  -Domate / Tomatoes</t>
  </si>
  <si>
    <t xml:space="preserve"> -Domate / Tomatoes</t>
  </si>
  <si>
    <t xml:space="preserve">  -Qepë e thatë/     Dried onion</t>
  </si>
  <si>
    <t>Bashkitë/
Municipalities</t>
  </si>
  <si>
    <t>No.</t>
  </si>
  <si>
    <t>Shalqi/     Watermelon</t>
  </si>
  <si>
    <t>Gjithsej bostanore/        Total melons</t>
  </si>
  <si>
    <t>Rendimenti i bostanoreve / 
Yields of melons (kv/ha)</t>
  </si>
  <si>
    <t>Bashkia/
Municipality</t>
  </si>
  <si>
    <t>* Cultivated area with vegetables in greenhouses include first and second area sown with vegetables.</t>
  </si>
  <si>
    <t>* Sipërfaqja e kultivuar e perimeve në serra përfshin mbjelljet e para dhe të dyta në serra.</t>
  </si>
  <si>
    <t>Vlore</t>
  </si>
  <si>
    <t>Tirane</t>
  </si>
  <si>
    <t>Shkoder</t>
  </si>
  <si>
    <t>Lezhe</t>
  </si>
  <si>
    <t>Kukes</t>
  </si>
  <si>
    <t>Korce</t>
  </si>
  <si>
    <t>Gjirokaster</t>
  </si>
  <si>
    <t>Durres</t>
  </si>
  <si>
    <t>Diber</t>
  </si>
  <si>
    <t xml:space="preserve">Ton </t>
  </si>
  <si>
    <t>Qarku / 
Prefecture</t>
  </si>
  <si>
    <t xml:space="preserve">Nr/No </t>
  </si>
  <si>
    <t>* Sipërfaqja e kultivuar me perime gjithsej përfshin perime të para dhe të dyta.</t>
  </si>
  <si>
    <t xml:space="preserve">* Total cultivated area with vegetables include main and second area </t>
  </si>
  <si>
    <t>000 rrënjë / 000 trees</t>
  </si>
  <si>
    <t>Gjithsej perime të thata/
Total dried vegetables</t>
  </si>
  <si>
    <t>Ton/Tonnes</t>
  </si>
  <si>
    <t>Prodhimi i bostanoreve (ton)/ 
Production of melons (tonnes)</t>
  </si>
  <si>
    <t xml:space="preserve"> Pjepër/
Melon</t>
  </si>
  <si>
    <t>Pjepër/
Melon</t>
  </si>
  <si>
    <t>Dimal</t>
  </si>
  <si>
    <t xml:space="preserve"> Qark / Prefectures</t>
  </si>
  <si>
    <t>Pemë frutore  
Fruit trees</t>
  </si>
  <si>
    <t>Ulli për  vaj
Olives for oil</t>
  </si>
  <si>
    <t>kg/trees</t>
  </si>
  <si>
    <t>Nr./No</t>
  </si>
  <si>
    <t>Farore /
Pome fruit</t>
  </si>
  <si>
    <t xml:space="preserve"> -   </t>
  </si>
  <si>
    <t xml:space="preserve"> </t>
  </si>
  <si>
    <t>-</t>
  </si>
  <si>
    <t>Kastraveca / Cucumbers</t>
  </si>
  <si>
    <t xml:space="preserve"> Speca / Peppers</t>
  </si>
  <si>
    <t>Rendimenti i perimeve të njoma / 
Yields of fresh vegetables (kv/ha)</t>
  </si>
  <si>
    <t xml:space="preserve"> -Kastraveca / Cucumbers</t>
  </si>
  <si>
    <t xml:space="preserve">  -Speca / 
Peppers</t>
  </si>
  <si>
    <t>Prodhimi i perimeve të njoma (tonë)/
Fresh vegetables production (tons)</t>
  </si>
  <si>
    <t>Prodhim gjithsej/
Total production</t>
  </si>
  <si>
    <t xml:space="preserve">  -Prodhim qepë e thatë /
Dried onion production (Ton)</t>
  </si>
  <si>
    <t xml:space="preserve">  -Rendiment qepë e thatë/     
Dried onion yield (Kv/Ha)</t>
  </si>
  <si>
    <t>Pjeper/Melon</t>
  </si>
  <si>
    <r>
      <t xml:space="preserve">Rrush gjithsej        </t>
    </r>
    <r>
      <rPr>
        <sz val="10"/>
        <rFont val="Calibri"/>
        <family val="2"/>
        <scheme val="minor"/>
      </rPr>
      <t xml:space="preserve"> Prodhim (000 ton)</t>
    </r>
  </si>
  <si>
    <r>
      <t xml:space="preserve">Grape total           </t>
    </r>
    <r>
      <rPr>
        <sz val="10"/>
        <color theme="1"/>
        <rFont val="Calibri"/>
        <family val="2"/>
        <scheme val="minor"/>
      </rPr>
      <t xml:space="preserve"> Production (000 ton)</t>
    </r>
  </si>
  <si>
    <t>Vresht /
Vineyards (kv/ha)</t>
  </si>
  <si>
    <t>Nr   No</t>
  </si>
  <si>
    <t>Aftësia ujitëse (irrig.capability)</t>
  </si>
  <si>
    <t>Potenciale</t>
  </si>
  <si>
    <t xml:space="preserve"> Aktuale</t>
  </si>
  <si>
    <t>Faktike</t>
  </si>
  <si>
    <t>Aftësia ujitëse/Irrigation capability</t>
  </si>
  <si>
    <t xml:space="preserve"> - të tjera agrume    - other citrus</t>
  </si>
  <si>
    <t xml:space="preserve"> - mandarina /
   clementine</t>
  </si>
  <si>
    <t xml:space="preserve"> - limon /
   lemons</t>
  </si>
  <si>
    <t xml:space="preserve"> - portokalle /
    oranges</t>
  </si>
  <si>
    <t xml:space="preserve"> Bashkia / 
Municipality</t>
  </si>
  <si>
    <t xml:space="preserve"> - të tjera agrume /
other citrus</t>
  </si>
  <si>
    <t>Qarku /  
Prefectures</t>
  </si>
  <si>
    <t>Ha/Hectares</t>
  </si>
  <si>
    <t>Mollë/
Apple</t>
  </si>
  <si>
    <t xml:space="preserve">Kumbulla / Plums
</t>
  </si>
  <si>
    <t xml:space="preserve">Pjeshkë / Peaches
</t>
  </si>
  <si>
    <t>Qershi/ Cerries</t>
  </si>
  <si>
    <t xml:space="preserve">Fiq / Figs
</t>
  </si>
  <si>
    <t xml:space="preserve">Gështenja/ Chestnuts
</t>
  </si>
  <si>
    <t>Arra / Walnuts</t>
  </si>
  <si>
    <t xml:space="preserve">Kumbull / plums
</t>
  </si>
  <si>
    <t>Sipërfaqe/Area</t>
  </si>
  <si>
    <t>Gjithsej/ 
Total</t>
  </si>
  <si>
    <t xml:space="preserve"> -   në kalim organik/ 
in conversion process</t>
  </si>
  <si>
    <t xml:space="preserve"> - plotësisht organike/ 
fully organic </t>
  </si>
  <si>
    <t xml:space="preserve">  - nga e cila në serra/ 
of which in greenhouses</t>
  </si>
  <si>
    <t>Tokë e punueshme</t>
  </si>
  <si>
    <t>Arable land</t>
  </si>
  <si>
    <t xml:space="preserve"> - Drithra </t>
  </si>
  <si>
    <t xml:space="preserve"> - Cereals</t>
  </si>
  <si>
    <t xml:space="preserve"> - Bimë aromatike dhe mjekesore )*</t>
  </si>
  <si>
    <t xml:space="preserve"> - Aromatic and medicinal plants)*</t>
  </si>
  <si>
    <t xml:space="preserve"> - Perime</t>
  </si>
  <si>
    <t xml:space="preserve"> - Vegetables</t>
  </si>
  <si>
    <t xml:space="preserve"> - Foragjere</t>
  </si>
  <si>
    <t xml:space="preserve"> - Forage</t>
  </si>
  <si>
    <t xml:space="preserve"> - Të tjera </t>
  </si>
  <si>
    <t xml:space="preserve"> - Others</t>
  </si>
  <si>
    <t>Drufrutorët</t>
  </si>
  <si>
    <t>Orchards</t>
  </si>
  <si>
    <t xml:space="preserve"> - Pemë frutore</t>
  </si>
  <si>
    <t xml:space="preserve"> - Agrume</t>
  </si>
  <si>
    <t>Citrus</t>
  </si>
  <si>
    <t xml:space="preserve"> - Ullinj</t>
  </si>
  <si>
    <t>Olives</t>
  </si>
  <si>
    <t xml:space="preserve"> - Vreshta</t>
  </si>
  <si>
    <t>Vineyards</t>
  </si>
  <si>
    <t>Gjithsej</t>
  </si>
  <si>
    <t>Total</t>
  </si>
  <si>
    <t>)* - këtu janë të përfshira edhe erëzat e gatimit</t>
  </si>
  <si>
    <t>)* - are included culinary plants and spices</t>
  </si>
  <si>
    <t>Prodhim/Production</t>
  </si>
  <si>
    <t>Gjithsej/
Total</t>
  </si>
  <si>
    <t>në kalim organik / 
in conversion process</t>
  </si>
  <si>
    <t>plotësisht organik / 
fully organic</t>
  </si>
  <si>
    <t>nga e cila ne serra/
of which greenhouses</t>
  </si>
  <si>
    <t xml:space="preserve"> - Drithra</t>
  </si>
  <si>
    <t xml:space="preserve">  - Bimë aromatike dhe mjekesore )*</t>
  </si>
  <si>
    <t xml:space="preserve">  - Perime</t>
  </si>
  <si>
    <t>)* - are includet culinary plants and spices</t>
  </si>
  <si>
    <t>Emërtim</t>
  </si>
  <si>
    <t>Sipërfaqe/Area_ Ha</t>
  </si>
  <si>
    <t>Prodhim/Production_Ton</t>
  </si>
  <si>
    <t xml:space="preserve">Bimë aromatike dhe mjeksore )* </t>
  </si>
  <si>
    <t xml:space="preserve">Medical and aromatic plants )* </t>
  </si>
  <si>
    <t>Fruta pylli</t>
  </si>
  <si>
    <t>Forest fruits</t>
  </si>
  <si>
    <t xml:space="preserve"> )* - përfshihen bimët që rriten të egra në natyrë/ - plants that grow wild in nature </t>
  </si>
  <si>
    <t>Note: per vitin 2023 nuk ka patur çertifikim organik për frutat e pyllit/there was not organic certification for forest fruits in 2023</t>
  </si>
  <si>
    <t xml:space="preserve">Struktura e mbjelljes të bimëve të arave, 2019- 2024
</t>
  </si>
  <si>
    <t>Structure of field crop plantings, 2019 -2024</t>
  </si>
  <si>
    <t xml:space="preserve">Sipërfaqja e mbjellë me bimë arash sipas qarqeve, 2019-2024
</t>
  </si>
  <si>
    <t>Arable land with field crops by prefectures, 2019 - 2024</t>
  </si>
  <si>
    <t>Sipërfaqja e mbjellë me bimë arash sipas bashkive, 2024</t>
  </si>
  <si>
    <t>Arable land with field crops by municipalities, 2024</t>
  </si>
  <si>
    <t>Sipërfaqja e bimëve të arave sipas qarqeve, 2024</t>
  </si>
  <si>
    <t>Area of field crop by prefectures, 2024</t>
  </si>
  <si>
    <t>Sipërfaqja e bimëve të arave sipas bashkive 2024</t>
  </si>
  <si>
    <t>Area of field crop, by municipalities, 2024</t>
  </si>
  <si>
    <t>Prodhimi i bimëve të arave sipas qarqeve, 2024</t>
  </si>
  <si>
    <t>Production of field crops by prefectures, 2024</t>
  </si>
  <si>
    <t>Prodhimi i bimëve të arave sipas bashkive 2024</t>
  </si>
  <si>
    <t>Production of field crops,by municipalities, 2024</t>
  </si>
  <si>
    <t>Prodhimi i  bimëve të arave , 2019-2024</t>
  </si>
  <si>
    <t>Field crop production, 2019-2024</t>
  </si>
  <si>
    <t>Rendimenti i bimëve të arave sipas qarqeve, 2024</t>
  </si>
  <si>
    <t>Yield of field crops by prefectures, 2024</t>
  </si>
  <si>
    <t>Rendimenti I bimëve të arave sipas bashkive, 2024</t>
  </si>
  <si>
    <t>Yield of field crops by municipalities, 2024</t>
  </si>
  <si>
    <t>Aftësia ujitëse sipas qarkut, 2024</t>
  </si>
  <si>
    <t>Irrigatable  capability by prefecture, 2024</t>
  </si>
  <si>
    <t>Aftësia ujitëse sipas bashkive, 2024</t>
  </si>
  <si>
    <t>Irrigatable  capability by municipalities, 2024</t>
  </si>
  <si>
    <t>Sipërfaqe gjithsej e kultivuar me perime sipas qarqeve, 2020-2024*</t>
  </si>
  <si>
    <t>Total cultivated area with vegetables by prefectures, 2020-2024*</t>
  </si>
  <si>
    <t>Sipërfaqe gjithsej e kultivuar me perime sipas bashkive, 2024</t>
  </si>
  <si>
    <t>Total cultivated area with vegetables by municipalities, 2024</t>
  </si>
  <si>
    <t>Prodhimi i perimeve gjithsej sipas qarqeve, 2020-2024</t>
  </si>
  <si>
    <t>Production of total vegetables by prefectures, 2020-2024</t>
  </si>
  <si>
    <t>Prodhim i perimeve gjithsej sipas bashkive, 2024</t>
  </si>
  <si>
    <t>Production of total vegetables by municipalities, 2024</t>
  </si>
  <si>
    <t>Sipërfaqe e kultivuar me perime të njoma sipas qarqeve, 2020 - 2024</t>
  </si>
  <si>
    <t>Cultivated area with fresh vegetables by prefectures, 2020 - 2024</t>
  </si>
  <si>
    <t>Sipërfaqe e kultivuar me perimeve të njoma sipas bashkive, 2024</t>
  </si>
  <si>
    <t>Cultivated area with fresh vegetables by municipalities, 2024</t>
  </si>
  <si>
    <t>Prodhimi i perimeve të njoma sipas qarqeve, 2020-2024</t>
  </si>
  <si>
    <t>Production of fresh vegetables by prefectures, 2020-2024</t>
  </si>
  <si>
    <t>Prodhim dhe rendimenti i perimeve të njoma  sipas bashkive, 2024</t>
  </si>
  <si>
    <t>Production and yield of fresh vegetables by municipalities, 2024</t>
  </si>
  <si>
    <t>Sipërfaqja me perime të thata sipas qarqeve, 2020 - 2024</t>
  </si>
  <si>
    <t>Area with dried vegetables by prefectures, 2020- 2024</t>
  </si>
  <si>
    <t>Sipërfaqja me perime të thata sipas bashkive, 2024</t>
  </si>
  <si>
    <t>Area with dried vegetables by municipalities, 2024</t>
  </si>
  <si>
    <t>Prodhim i perimeve të thata sipas qarqeve, 2020 - 2024</t>
  </si>
  <si>
    <t>Production of dried vegetables by prefectures, 2020 - 2024</t>
  </si>
  <si>
    <t>Prodhim dhe rendimenti i perimeve të thata sipas bashkive, 2024</t>
  </si>
  <si>
    <t>Production and yields of dried vegetables by municipalities, 2024</t>
  </si>
  <si>
    <t>Sipërfaqe e kultivuar me bostanore sipas qarqeve, 2020 - 2024</t>
  </si>
  <si>
    <t>Cultivated area with melons by prefectures, 2020 - 2024</t>
  </si>
  <si>
    <t>Sipërfaqe e kultivuar me bostanore sipas bashkive, 2024</t>
  </si>
  <si>
    <t>Cultivated area with melons by municipalities,  2024</t>
  </si>
  <si>
    <t>Prodhimi i bostanoreve sipas qarqeve, 2020- 2024</t>
  </si>
  <si>
    <t>Production of melons by prefectures, 2020 - 2024</t>
  </si>
  <si>
    <t>Prodhimi dhe rendimenti i bostanoreve sipas bashkive, 2024</t>
  </si>
  <si>
    <t>Production and yields of melons by municipalities, 2024</t>
  </si>
  <si>
    <t>Sipërfaqja e perimeve të para sipas qarkut, 2020 - 2024</t>
  </si>
  <si>
    <t>Main area of vegetables by prefectures, 2020 - 2024</t>
  </si>
  <si>
    <t>Sipërfaqja e perimeve të para sipas bashkive, 2024</t>
  </si>
  <si>
    <t>Main area of vegetables  by municipalities, 2024</t>
  </si>
  <si>
    <t>Prodhimi i perimeve të para sipas qarkut, 2020- 2024</t>
  </si>
  <si>
    <t>Production of main vegetables by prefectures, 2020 - 2024</t>
  </si>
  <si>
    <t>Prodhimi i perimeve të para sipas bashkive, 2024</t>
  </si>
  <si>
    <t>Production of main vegetables by municipalities, 2024</t>
  </si>
  <si>
    <t>Sipërfaqja e perimeve të dyta sipas qarqeve, 2020 - 2024</t>
  </si>
  <si>
    <t>Second area of vegetbles by prefectures, 2020 - 2024</t>
  </si>
  <si>
    <t>Sipërfaqja e perimeve të dyta sipas bashkive, 2024</t>
  </si>
  <si>
    <t>Second area of vegetables by municipalities, 2024</t>
  </si>
  <si>
    <t>Prodhimi i perimeve të dyta, sipas qarqeve, 2020 - 2024</t>
  </si>
  <si>
    <t>Production of second vegetables by prefectures, 2020 - 2024</t>
  </si>
  <si>
    <t>Prodhimi i perimeve të dyta sipas bashkive, 2024</t>
  </si>
  <si>
    <t>Production of second vegetables by municipalities, 2024</t>
  </si>
  <si>
    <t>Sipërfaqja e kultivuar e perimeve në serra sipas bashkive, 2024</t>
  </si>
  <si>
    <t>Cultivated  area with vegetables in greenhouses by municipalities, 2024</t>
  </si>
  <si>
    <t>Prodhimi gjithsej i perimeve në serra sipas qarqeve, 2020 - 2024</t>
  </si>
  <si>
    <t>Total production  of vegetables in greenhouses by prefectures, 2020 - 2024</t>
  </si>
  <si>
    <t>Prodhimi gjithsej i perimeve në serra sipas bashkive, 2024</t>
  </si>
  <si>
    <t>Total production  of vegetables in greenhouses by municipalities, 2024</t>
  </si>
  <si>
    <t>Sipërfaqe me perime të para në serra sipas qarqeve, 2020 - 2024</t>
  </si>
  <si>
    <t>Main area of  vegetables in greenhouses by prefectures, 2020 - 2024</t>
  </si>
  <si>
    <t>Sipërfaqe me perime të para në serra sipas bashkive, 2024</t>
  </si>
  <si>
    <t>Main area of  vegetables in greenhouses by municipalities, 2024</t>
  </si>
  <si>
    <t>Prodhimi i perimeve të para në serra sipas qarqeve, 2020 - 2024</t>
  </si>
  <si>
    <t>Prodhimi i perimeve të para në serra sipas bashkive, 2024</t>
  </si>
  <si>
    <t>Production of main vegetables in greenhouses by municipalities, 2024</t>
  </si>
  <si>
    <t>Sipërfaqe me perime të dyta në serra sipas qarqeve, 2020 - 2024</t>
  </si>
  <si>
    <t>Second area of vegetables in greenhouses by prefectures, 2020 - 2024</t>
  </si>
  <si>
    <t>Prodhimi i perimeve të dyta në serra sipas qarqeve, 2020 - 2024</t>
  </si>
  <si>
    <t>Production of second vegetables in greenhouses by prefectures, 2020 - 2024</t>
  </si>
  <si>
    <t>Numri i rrënjëve, prodhimi dhe rendimenti i drufrutorëve, 2020-2024
Number, production and  yield of permanent crops, 2020 - 2024</t>
  </si>
  <si>
    <t>Gjendja numerike e drufrutorëve sipas qarqeve, 2024</t>
  </si>
  <si>
    <t>Number of trees in permanent crops by prefectures, 2024</t>
  </si>
  <si>
    <t>Gjendja numerike e drufrutorëve sipas bashkive, 2024</t>
  </si>
  <si>
    <t>Number of trees in permanent crops by municipalities, 2024</t>
  </si>
  <si>
    <t xml:space="preserve">Numri  pemëve drufrutore në prodhim sipas qarqeve, 2024
</t>
  </si>
  <si>
    <t>Number of permanent crops in production by prefectures, 2024</t>
  </si>
  <si>
    <t xml:space="preserve">Numri  pemëve drufrutore në prodhim sipas bashkive, 2024
</t>
  </si>
  <si>
    <t>Number of permanent crops in production by municipalities, 2024</t>
  </si>
  <si>
    <t>Prodhimi i drufrutorëve sipas qarqeve, 2024</t>
  </si>
  <si>
    <t>Production of permanent crops by prefectures, 2024</t>
  </si>
  <si>
    <t>Prodhimi i drufrutorëve sipas bashkive , 2024</t>
  </si>
  <si>
    <t>Production of permanent crops by municipalities, 2024</t>
  </si>
  <si>
    <t>Rendimenti i drufrutorëve sipa qarqeve, 2024</t>
  </si>
  <si>
    <t>Yield of permanent crops by prefectures, 2024</t>
  </si>
  <si>
    <t>Rendimenti i drufrutorëve sipaa bashkive, 2024</t>
  </si>
  <si>
    <t>Yield of permanent crops by municipality, 2024</t>
  </si>
  <si>
    <t>Gjëndja numerike e pemëve frutore sipas llojeve dhe qarqeve, 2024</t>
  </si>
  <si>
    <t>Total number of trees in fruit trees by kinds and prefectures, 2024</t>
  </si>
  <si>
    <t>Gjëndja numerike e pemëve frutore sipas llojeve dhe bashkive, 2024</t>
  </si>
  <si>
    <t>Total number of trees in fruit trees by kinds and municipalities, 2024</t>
  </si>
  <si>
    <t>Numri i pemëve frutore në prodhim sipas llojeve dhe qarqeve, 2024</t>
  </si>
  <si>
    <t>Number of fruit trees in production, by kinds and prefectures, 2024</t>
  </si>
  <si>
    <t>Numri i pemëve frutore në prodhim sipas llojeve, 2024</t>
  </si>
  <si>
    <t>Number of fruit trees in production, by kinds 2024</t>
  </si>
  <si>
    <t>Prodhimi i pemëve frutore sipas llojeve sipas bashkive,  2024</t>
  </si>
  <si>
    <t>Production of fruit trees by kinds by municipalioes, 2024</t>
  </si>
  <si>
    <t>Prodhimi i pemëve frutore sipas llojeve sipas qarqeve,  2024</t>
  </si>
  <si>
    <t>Production of fruit trees by kinds by prefectures, 2024</t>
  </si>
  <si>
    <t>Sipërfaqe gjithsej  e  pemëve frutore  në blloqe sipas kulturave kryesore në nivel qarku, 2024</t>
  </si>
  <si>
    <t>Total area  of fruit trees in plantations by main crops in prefectures level, 2024</t>
  </si>
  <si>
    <t>Sipërfaqe gjithsej  e  pemëve frutore  në blloqe sipas kulturave kryesore në nivel bashkie, 2024</t>
  </si>
  <si>
    <t>Total area  of fruit trees in plantations by main crops in municipality level, 2024</t>
  </si>
  <si>
    <t>Sipërfaqe në prodhim e pemëve frutore në blloqe sipas kulturave kryesore në nivel qarku, 2024</t>
  </si>
  <si>
    <t>Area  in production of fruit trees plantations by main crops in prefectures level , 2024</t>
  </si>
  <si>
    <t>Sipërfaqe në prodhim e pemëve frutore në blloqe sipas kulturave kryesore në nivel bashkie, 2024</t>
  </si>
  <si>
    <t>Area  in production of fruit trees plantations by main crops in municipality level , 2024</t>
  </si>
  <si>
    <t>Prodhimi i agrumeve sipas llojeve dhe qarqeve, 2024</t>
  </si>
  <si>
    <t>Citrus production  by kinds and prefectures, 2024</t>
  </si>
  <si>
    <t>Prodhimi i agrumeve sipas llojeve dhe bashkive, 2024</t>
  </si>
  <si>
    <t>Citrus production  by kinds and municipalities, 2024</t>
  </si>
  <si>
    <t>Pemë frutore dhe arrore</t>
  </si>
  <si>
    <t>Fruit trees and nuts</t>
  </si>
  <si>
    <t>Sipërfaqja e kultivuar e perimeve në serra sipas qarqeve, 2020- 2024*</t>
  </si>
  <si>
    <t>Cultivated area with vegetables in greenhouses by prefectures, 2020 - 2024*</t>
  </si>
  <si>
    <t>Sipërfaqe me prodhime organike në tokë bujqësore, 2024</t>
  </si>
  <si>
    <t>Area with organic productions in agricultural land, 2024</t>
  </si>
  <si>
    <t>Prodhimet organike në tokë bujqësore, 2024</t>
  </si>
  <si>
    <t>Organic production in the agricultural land, 2024</t>
  </si>
  <si>
    <t>Produkte organike të egra, 2020 - 2024</t>
  </si>
  <si>
    <t>Whild organic products, 2020 - 2024</t>
  </si>
  <si>
    <t>Numri i mjeteve të mekanikës bujqësore sipas qarqeve, 2024</t>
  </si>
  <si>
    <t>Number of agriculture machineries by municipalities, 2024</t>
  </si>
  <si>
    <t>Numri i mjeteve të mekanikës bujqësore sipas qarqeve, 2024
Number of agriculture machineries by prefectures, 2024</t>
  </si>
  <si>
    <t>Production of main vegetables in greenhouses by prefectures, 2020 - 2024</t>
  </si>
  <si>
    <t>Sipërfaqe me perime të dyta në serra sipas bashkive, 2024</t>
  </si>
  <si>
    <t>Second area of vegetables in greenhouses by municipalities, 2024</t>
  </si>
  <si>
    <t>Prodhimi i perimeve të dyta në serra sipas bashkive, 2024</t>
  </si>
  <si>
    <t>Production of second vegetables in greenhouses by municipalities,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</si>
</sst>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L_e_k_-;\-* #,##0.00_L_e_k_-;_-* &quot;-&quot;??_L_e_k_-;_-@_-"/>
    <numFmt numFmtId="166" formatCode="_-* #,##0.0_L_e_k_-;\-* #,##0.0_L_e_k_-;_-* &quot;-&quot;??_L_e_k_-;_-@_-"/>
    <numFmt numFmtId="167" formatCode="General_)"/>
    <numFmt numFmtId="168" formatCode="_(* #,##0.0_);_(* \(#,##0.0\);_(* &quot;-&quot;??_);_(@_)"/>
    <numFmt numFmtId="169" formatCode="_(* #,##0_);_(* \(#,##0\);_(* &quot;-&quot;??_);_(@_)"/>
    <numFmt numFmtId="170" formatCode="0.0"/>
    <numFmt numFmtId="171" formatCode="_-* #,##0_L_e_k_-;\-* #,##0_L_e_k_-;_-* &quot;-&quot;??_L_e_k_-;_-@_-"/>
    <numFmt numFmtId="172" formatCode="_(* #.##0.00_);_(* \(#.##0.00\);_(* &quot;-&quot;??_);_(@_)"/>
    <numFmt numFmtId="173" formatCode="_-* #.##0.00_-;\-* #.##0.00_-;_-* &quot;-&quot;??_-;_-@_-"/>
    <numFmt numFmtId="174" formatCode="_-* #.##0.00_L_e_k_-;\-* #.##0.00_L_e_k_-;_-* &quot;-&quot;??_L_e_k_-;_-@_-"/>
    <numFmt numFmtId="175" formatCode="0_);\(0\)"/>
    <numFmt numFmtId="176" formatCode="_-* #,##0_-;\-* #,##0_-;_-* &quot;-&quot;??_-;_-@_-"/>
    <numFmt numFmtId="177" formatCode="_-* #,##0_L_e_k_ë_-;\-* #,##0_L_e_k_ë_-;_-* &quot;-&quot;??_L_e_k_ë_-;_-@_-"/>
    <numFmt numFmtId="178" formatCode="00000"/>
    <numFmt numFmtId="179" formatCode="_-* #,##0.0_-;\-* #,##0.0_-;_-* &quot;-&quot;??_-;_-@_-"/>
    <numFmt numFmtId="180" formatCode="0.0%"/>
    <numFmt numFmtId="181" formatCode="_-&quot;€&quot;* #,##0_-;\-&quot;€&quot;* #,##0_-;_-&quot;€&quot;* &quot;-&quot;_-;_-@_-"/>
    <numFmt numFmtId="182" formatCode="_-&quot;€&quot;* #,##0.00_-;\-&quot;€&quot;* #,##0.00_-;_-&quot;€&quot;* &quot;-&quot;??_-;_-@_-"/>
    <numFmt numFmtId="183" formatCode="_(* #,##0.000_);_(* \(#,##0.000\);_(* &quot;-&quot;??_);_(@_)"/>
    <numFmt numFmtId="184" formatCode="#,##0.0"/>
    <numFmt numFmtId="185" formatCode="0.000%"/>
    <numFmt numFmtId="186" formatCode="_ * #,##0.00_ ;_ * \-#,##0.00_ ;_ * &quot;-&quot;??_ ;_ @_ 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</font>
    <font>
      <sz val="9"/>
      <name val="Arial Narrow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9C0006"/>
      <name val="Arial"/>
      <family val="2"/>
    </font>
    <font>
      <b/>
      <sz val="11"/>
      <color theme="0"/>
      <name val="Arial"/>
      <family val="2"/>
    </font>
    <font>
      <b/>
      <sz val="8"/>
      <color rgb="FFFA7D00"/>
      <name val="Arial"/>
      <family val="2"/>
    </font>
    <font>
      <b/>
      <sz val="8"/>
      <color theme="0"/>
      <name val="Arial"/>
      <family val="2"/>
    </font>
    <font>
      <sz val="7"/>
      <color theme="1"/>
      <name val="Arial"/>
      <family val="2"/>
    </font>
    <font>
      <i/>
      <sz val="8"/>
      <color rgb="FF7F7F7F"/>
      <name val="Arial"/>
      <family val="2"/>
    </font>
    <font>
      <sz val="8"/>
      <color rgb="FF006100"/>
      <name val="Arial"/>
      <family val="2"/>
    </font>
    <font>
      <b/>
      <sz val="14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3"/>
      <name val="Arial"/>
      <family val="2"/>
    </font>
    <font>
      <sz val="8"/>
      <color rgb="FF3F3F76"/>
      <name val="Arial"/>
      <family val="2"/>
    </font>
    <font>
      <sz val="8"/>
      <color rgb="FFFA7D00"/>
      <name val="Arial"/>
      <family val="2"/>
    </font>
    <font>
      <sz val="8"/>
      <color rgb="FF9C6500"/>
      <name val="Arial"/>
      <family val="2"/>
    </font>
    <font>
      <sz val="11"/>
      <color theme="1"/>
      <name val="Calibri"/>
      <family val="2"/>
    </font>
    <font>
      <b/>
      <sz val="8"/>
      <color rgb="FF3F3F3F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9"/>
      <color rgb="FF000000"/>
      <name val="Arial"/>
      <family val="2"/>
    </font>
    <font>
      <sz val="9"/>
      <name val="Arial"/>
      <family val="2"/>
      <charset val="238"/>
    </font>
    <font>
      <sz val="11"/>
      <color rgb="FF9C0006"/>
      <name val="Calibri"/>
      <family val="2"/>
      <scheme val="minor"/>
    </font>
    <font>
      <i/>
      <sz val="8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9"/>
      <color rgb="FF000000"/>
      <name val="Calibri"/>
      <family val="2"/>
      <scheme val="minor"/>
    </font>
    <font>
      <i/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i/>
      <sz val="8"/>
      <color rgb="FF00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Arial Narrow"/>
      <family val="2"/>
    </font>
    <font>
      <sz val="10"/>
      <color rgb="FF000000"/>
      <name val="Calibri"/>
      <family val="2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color rgb="FF000000"/>
      <name val="Arial"/>
      <family val="2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 diagonalUp="1" diagonalDown="1"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 style="dashed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36">
    <xf numFmtId="0" fontId="0" fillId="0" borderId="0"/>
    <xf numFmtId="164" fontId="9" fillId="0" borderId="0" applyFont="0" applyFill="0" applyBorder="0" applyAlignment="0" applyProtection="0"/>
    <xf numFmtId="0" fontId="1" fillId="0" borderId="0"/>
    <xf numFmtId="0" fontId="6" fillId="0" borderId="0"/>
    <xf numFmtId="165" fontId="7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5" fillId="22" borderId="5" applyNumberFormat="0" applyAlignment="0" applyProtection="0"/>
    <xf numFmtId="0" fontId="15" fillId="22" borderId="5" applyNumberFormat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8" borderId="4" applyNumberFormat="0" applyAlignment="0" applyProtection="0"/>
    <xf numFmtId="0" fontId="21" fillId="8" borderId="4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4" fillId="0" borderId="0"/>
    <xf numFmtId="0" fontId="9" fillId="0" borderId="0" applyNumberFormat="0" applyBorder="0" applyAlignment="0"/>
    <xf numFmtId="0" fontId="1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9" fillId="0" borderId="0" applyNumberFormat="0" applyBorder="0" applyAlignment="0"/>
    <xf numFmtId="0" fontId="9" fillId="0" borderId="0" applyNumberFormat="0" applyBorder="0" applyAlignment="0"/>
    <xf numFmtId="0" fontId="11" fillId="24" borderId="1" applyNumberFormat="0" applyFont="0" applyAlignment="0" applyProtection="0"/>
    <xf numFmtId="0" fontId="11" fillId="24" borderId="1" applyNumberFormat="0" applyFont="0" applyAlignment="0" applyProtection="0"/>
    <xf numFmtId="0" fontId="25" fillId="21" borderId="10" applyNumberFormat="0" applyAlignment="0" applyProtection="0"/>
    <xf numFmtId="0" fontId="25" fillId="21" borderId="10" applyNumberFormat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9" fillId="0" borderId="0" applyNumberFormat="0" applyBorder="0" applyAlignment="0"/>
    <xf numFmtId="0" fontId="6" fillId="0" borderId="0"/>
    <xf numFmtId="0" fontId="1" fillId="0" borderId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39" fillId="41" borderId="0" applyNumberFormat="0" applyBorder="0" applyAlignment="0" applyProtection="0"/>
    <xf numFmtId="0" fontId="39" fillId="45" borderId="0" applyNumberFormat="0" applyBorder="0" applyAlignment="0" applyProtection="0"/>
    <xf numFmtId="0" fontId="39" fillId="49" borderId="0" applyNumberFormat="0" applyBorder="0" applyAlignment="0" applyProtection="0"/>
    <xf numFmtId="0" fontId="39" fillId="53" borderId="0" applyNumberFormat="0" applyBorder="0" applyAlignment="0" applyProtection="0"/>
    <xf numFmtId="0" fontId="39" fillId="34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40" fillId="35" borderId="0" applyNumberFormat="0" applyBorder="0" applyAlignment="0" applyProtection="0"/>
    <xf numFmtId="0" fontId="40" fillId="39" borderId="0" applyNumberFormat="0" applyBorder="0" applyAlignment="0" applyProtection="0"/>
    <xf numFmtId="0" fontId="40" fillId="43" borderId="0" applyNumberFormat="0" applyBorder="0" applyAlignment="0" applyProtection="0"/>
    <xf numFmtId="0" fontId="40" fillId="47" borderId="0" applyNumberFormat="0" applyBorder="0" applyAlignment="0" applyProtection="0"/>
    <xf numFmtId="0" fontId="40" fillId="51" borderId="0" applyNumberFormat="0" applyBorder="0" applyAlignment="0" applyProtection="0"/>
    <xf numFmtId="0" fontId="40" fillId="55" borderId="0" applyNumberFormat="0" applyBorder="0" applyAlignment="0" applyProtection="0"/>
    <xf numFmtId="0" fontId="40" fillId="32" borderId="0" applyNumberFormat="0" applyBorder="0" applyAlignment="0" applyProtection="0"/>
    <xf numFmtId="0" fontId="40" fillId="36" borderId="0" applyNumberFormat="0" applyBorder="0" applyAlignment="0" applyProtection="0"/>
    <xf numFmtId="0" fontId="40" fillId="40" borderId="0" applyNumberFormat="0" applyBorder="0" applyAlignment="0" applyProtection="0"/>
    <xf numFmtId="0" fontId="40" fillId="44" borderId="0" applyNumberFormat="0" applyBorder="0" applyAlignment="0" applyProtection="0"/>
    <xf numFmtId="0" fontId="40" fillId="48" borderId="0" applyNumberFormat="0" applyBorder="0" applyAlignment="0" applyProtection="0"/>
    <xf numFmtId="0" fontId="40" fillId="52" borderId="0" applyNumberFormat="0" applyBorder="0" applyAlignment="0" applyProtection="0"/>
    <xf numFmtId="0" fontId="41" fillId="26" borderId="0" applyNumberFormat="0" applyBorder="0" applyAlignment="0" applyProtection="0"/>
    <xf numFmtId="0" fontId="42" fillId="56" borderId="0">
      <alignment horizontal="left" vertical="center" indent="1"/>
    </xf>
    <xf numFmtId="0" fontId="43" fillId="30" borderId="27" applyNumberFormat="0" applyAlignment="0" applyProtection="0"/>
    <xf numFmtId="0" fontId="44" fillId="31" borderId="30" applyNumberFormat="0" applyAlignment="0" applyProtection="0"/>
    <xf numFmtId="0" fontId="30" fillId="0" borderId="14">
      <alignment vertical="center"/>
    </xf>
    <xf numFmtId="0" fontId="31" fillId="57" borderId="14">
      <alignment horizontal="center" vertical="center" wrapText="1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5" fillId="0" borderId="32">
      <alignment horizontal="left" vertical="center" wrapText="1"/>
      <protection locked="0"/>
    </xf>
    <xf numFmtId="0" fontId="3" fillId="58" borderId="32">
      <alignment horizontal="right" vertical="center"/>
      <protection locked="0"/>
    </xf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24" fillId="0" borderId="0">
      <alignment horizontal="justify" vertical="top" wrapText="1"/>
    </xf>
    <xf numFmtId="0" fontId="3" fillId="0" borderId="14">
      <alignment horizontal="justify" vertical="center" wrapText="1"/>
    </xf>
    <xf numFmtId="0" fontId="46" fillId="0" borderId="0" applyNumberFormat="0" applyFill="0" applyBorder="0" applyAlignment="0" applyProtection="0"/>
    <xf numFmtId="0" fontId="10" fillId="0" borderId="0">
      <alignment vertical="center" wrapText="1"/>
    </xf>
    <xf numFmtId="0" fontId="47" fillId="27" borderId="0" applyNumberFormat="0" applyBorder="0" applyAlignment="0" applyProtection="0"/>
    <xf numFmtId="0" fontId="48" fillId="0" borderId="0" applyNumberFormat="0" applyFill="0" applyProtection="0">
      <alignment horizontal="left" indent="1"/>
    </xf>
    <xf numFmtId="0" fontId="49" fillId="0" borderId="0" applyNumberFormat="0" applyFill="0" applyAlignment="0" applyProtection="0"/>
    <xf numFmtId="0" fontId="50" fillId="0" borderId="0" applyNumberFormat="0" applyFill="0" applyAlignment="0" applyProtection="0"/>
    <xf numFmtId="0" fontId="51" fillId="0" borderId="0" applyNumberFormat="0" applyFill="0" applyBorder="0" applyAlignment="0" applyProtection="0"/>
    <xf numFmtId="0" fontId="52" fillId="29" borderId="27" applyNumberFormat="0" applyAlignment="0" applyProtection="0"/>
    <xf numFmtId="0" fontId="53" fillId="0" borderId="29" applyNumberFormat="0" applyFill="0" applyAlignment="0" applyProtection="0"/>
    <xf numFmtId="0" fontId="54" fillId="28" borderId="0" applyNumberFormat="0" applyBorder="0" applyAlignment="0" applyProtection="0"/>
    <xf numFmtId="0" fontId="3" fillId="0" borderId="0">
      <alignment vertical="center" wrapText="1"/>
    </xf>
    <xf numFmtId="0" fontId="55" fillId="2" borderId="33">
      <alignment vertical="center" wrapText="1"/>
    </xf>
    <xf numFmtId="0" fontId="3" fillId="59" borderId="0">
      <alignment vertical="center" wrapText="1"/>
    </xf>
    <xf numFmtId="0" fontId="56" fillId="30" borderId="28" applyNumberFormat="0" applyAlignment="0" applyProtection="0"/>
    <xf numFmtId="0" fontId="31" fillId="0" borderId="14">
      <alignment horizontal="left" vertical="center" wrapText="1"/>
      <protection locked="0"/>
    </xf>
    <xf numFmtId="9" fontId="7" fillId="0" borderId="0" applyFont="0" applyFill="0" applyBorder="0" applyAlignment="0" applyProtection="0"/>
    <xf numFmtId="0" fontId="3" fillId="0" borderId="32">
      <alignment vertical="center" wrapText="1"/>
    </xf>
    <xf numFmtId="0" fontId="30" fillId="0" borderId="0">
      <alignment vertical="top" wrapText="1"/>
    </xf>
    <xf numFmtId="0" fontId="31" fillId="0" borderId="14">
      <alignment vertical="center" wrapText="1"/>
    </xf>
    <xf numFmtId="0" fontId="34" fillId="0" borderId="0" applyNumberFormat="0" applyFill="0" applyBorder="0" applyProtection="0">
      <alignment vertical="center"/>
    </xf>
    <xf numFmtId="0" fontId="57" fillId="0" borderId="31" applyNumberFormat="0" applyFill="0" applyAlignment="0" applyProtection="0"/>
    <xf numFmtId="0" fontId="3" fillId="60" borderId="32">
      <alignment horizontal="left" vertical="center"/>
      <protection locked="0"/>
    </xf>
    <xf numFmtId="0" fontId="3" fillId="60" borderId="32">
      <alignment horizontal="right" vertical="center"/>
      <protection locked="0"/>
    </xf>
    <xf numFmtId="0" fontId="58" fillId="0" borderId="0" applyNumberFormat="0" applyFill="0" applyBorder="0" applyAlignment="0" applyProtection="0"/>
    <xf numFmtId="0" fontId="24" fillId="0" borderId="0"/>
    <xf numFmtId="0" fontId="24" fillId="0" borderId="0"/>
    <xf numFmtId="0" fontId="64" fillId="26" borderId="0" applyNumberFormat="0" applyBorder="0" applyAlignment="0" applyProtection="0"/>
  </cellStyleXfs>
  <cellXfs count="872">
    <xf numFmtId="0" fontId="0" fillId="0" borderId="0" xfId="0"/>
    <xf numFmtId="0" fontId="7" fillId="25" borderId="16" xfId="144" applyFill="1" applyBorder="1"/>
    <xf numFmtId="0" fontId="7" fillId="25" borderId="17" xfId="144" applyFill="1" applyBorder="1"/>
    <xf numFmtId="0" fontId="7" fillId="25" borderId="18" xfId="144" applyFill="1" applyBorder="1"/>
    <xf numFmtId="0" fontId="7" fillId="0" borderId="0" xfId="144"/>
    <xf numFmtId="0" fontId="7" fillId="25" borderId="19" xfId="144" applyFill="1" applyBorder="1"/>
    <xf numFmtId="0" fontId="7" fillId="25" borderId="0" xfId="144" applyFill="1" applyBorder="1"/>
    <xf numFmtId="0" fontId="7" fillId="25" borderId="20" xfId="144" applyFill="1" applyBorder="1"/>
    <xf numFmtId="0" fontId="7" fillId="25" borderId="21" xfId="144" applyFill="1" applyBorder="1"/>
    <xf numFmtId="0" fontId="7" fillId="25" borderId="22" xfId="144" applyFill="1" applyBorder="1"/>
    <xf numFmtId="0" fontId="7" fillId="25" borderId="23" xfId="144" applyFill="1" applyBorder="1"/>
    <xf numFmtId="0" fontId="10" fillId="25" borderId="0" xfId="149" applyFont="1" applyFill="1" applyBorder="1"/>
    <xf numFmtId="0" fontId="10" fillId="25" borderId="0" xfId="149" applyFont="1" applyFill="1"/>
    <xf numFmtId="0" fontId="0" fillId="25" borderId="0" xfId="0" applyFill="1"/>
    <xf numFmtId="0" fontId="8" fillId="25" borderId="0" xfId="138" applyFont="1" applyFill="1" applyBorder="1" applyAlignment="1">
      <alignment horizontal="left"/>
    </xf>
    <xf numFmtId="0" fontId="3" fillId="25" borderId="0" xfId="138" applyFont="1" applyFill="1"/>
    <xf numFmtId="0" fontId="10" fillId="25" borderId="0" xfId="138" applyFont="1" applyFill="1" applyBorder="1"/>
    <xf numFmtId="0" fontId="10" fillId="25" borderId="0" xfId="138" applyFont="1" applyFill="1" applyBorder="1" applyAlignment="1">
      <alignment horizontal="right"/>
    </xf>
    <xf numFmtId="0" fontId="0" fillId="25" borderId="0" xfId="0" applyFill="1" applyAlignment="1"/>
    <xf numFmtId="0" fontId="3" fillId="25" borderId="0" xfId="138" applyFont="1" applyFill="1" applyBorder="1"/>
    <xf numFmtId="176" fontId="61" fillId="25" borderId="0" xfId="4" applyNumberFormat="1" applyFont="1" applyFill="1" applyBorder="1" applyAlignment="1">
      <alignment horizontal="right"/>
    </xf>
    <xf numFmtId="168" fontId="61" fillId="25" borderId="0" xfId="1" applyNumberFormat="1" applyFont="1" applyFill="1" applyBorder="1" applyAlignment="1">
      <alignment horizontal="right"/>
    </xf>
    <xf numFmtId="0" fontId="65" fillId="25" borderId="0" xfId="126" applyFont="1" applyFill="1" applyBorder="1"/>
    <xf numFmtId="0" fontId="10" fillId="25" borderId="0" xfId="126" applyFont="1" applyFill="1" applyBorder="1"/>
    <xf numFmtId="0" fontId="10" fillId="25" borderId="0" xfId="126" applyFont="1" applyFill="1"/>
    <xf numFmtId="0" fontId="10" fillId="25" borderId="0" xfId="126" applyFont="1" applyFill="1" applyBorder="1" applyAlignment="1">
      <alignment horizontal="right"/>
    </xf>
    <xf numFmtId="170" fontId="10" fillId="25" borderId="0" xfId="126" applyNumberFormat="1" applyFont="1" applyFill="1"/>
    <xf numFmtId="170" fontId="9" fillId="25" borderId="0" xfId="124" applyNumberFormat="1" applyFill="1" applyProtection="1"/>
    <xf numFmtId="170" fontId="8" fillId="25" borderId="0" xfId="126" applyNumberFormat="1" applyFont="1" applyFill="1" applyBorder="1" applyAlignment="1">
      <alignment horizontal="right" wrapText="1"/>
    </xf>
    <xf numFmtId="0" fontId="8" fillId="25" borderId="0" xfId="126" applyFont="1" applyFill="1"/>
    <xf numFmtId="0" fontId="10" fillId="25" borderId="0" xfId="126" applyFont="1" applyFill="1" applyAlignment="1">
      <alignment horizontal="right"/>
    </xf>
    <xf numFmtId="3" fontId="69" fillId="62" borderId="12" xfId="138" applyNumberFormat="1" applyFont="1" applyFill="1" applyBorder="1" applyAlignment="1" applyProtection="1">
      <alignment horizontal="center" vertical="center" wrapText="1"/>
    </xf>
    <xf numFmtId="0" fontId="69" fillId="62" borderId="12" xfId="233" applyFont="1" applyFill="1" applyBorder="1" applyAlignment="1">
      <alignment horizontal="center" vertical="center" wrapText="1"/>
    </xf>
    <xf numFmtId="0" fontId="69" fillId="62" borderId="12" xfId="126" applyFont="1" applyFill="1" applyBorder="1" applyAlignment="1">
      <alignment horizontal="center" vertical="center"/>
    </xf>
    <xf numFmtId="175" fontId="70" fillId="25" borderId="0" xfId="90" applyNumberFormat="1" applyFont="1" applyFill="1" applyBorder="1" applyAlignment="1">
      <alignment horizontal="center" vertical="center" wrapText="1"/>
    </xf>
    <xf numFmtId="175" fontId="70" fillId="25" borderId="0" xfId="80" applyNumberFormat="1" applyFont="1" applyFill="1" applyBorder="1" applyAlignment="1" applyProtection="1">
      <alignment horizontal="left"/>
    </xf>
    <xf numFmtId="170" fontId="70" fillId="25" borderId="0" xfId="126" applyNumberFormat="1" applyFont="1" applyFill="1"/>
    <xf numFmtId="168" fontId="71" fillId="25" borderId="0" xfId="124" applyNumberFormat="1" applyFont="1" applyFill="1"/>
    <xf numFmtId="170" fontId="71" fillId="25" borderId="0" xfId="124" applyNumberFormat="1" applyFont="1" applyFill="1" applyProtection="1"/>
    <xf numFmtId="175" fontId="70" fillId="25" borderId="0" xfId="90" applyNumberFormat="1" applyFont="1" applyFill="1" applyBorder="1" applyAlignment="1">
      <alignment horizontal="center"/>
    </xf>
    <xf numFmtId="0" fontId="70" fillId="25" borderId="0" xfId="126" applyFont="1" applyFill="1" applyBorder="1"/>
    <xf numFmtId="0" fontId="70" fillId="25" borderId="24" xfId="126" applyFont="1" applyFill="1" applyBorder="1"/>
    <xf numFmtId="0" fontId="75" fillId="25" borderId="0" xfId="126" applyFont="1" applyFill="1"/>
    <xf numFmtId="0" fontId="69" fillId="62" borderId="12" xfId="138" applyFont="1" applyFill="1" applyBorder="1" applyAlignment="1">
      <alignment horizontal="center" vertical="center" wrapText="1"/>
    </xf>
    <xf numFmtId="0" fontId="70" fillId="25" borderId="0" xfId="138" applyFont="1" applyFill="1" applyBorder="1" applyAlignment="1">
      <alignment horizontal="center"/>
    </xf>
    <xf numFmtId="0" fontId="70" fillId="25" borderId="0" xfId="138" applyFont="1" applyFill="1" applyBorder="1" applyAlignment="1">
      <alignment horizontal="left"/>
    </xf>
    <xf numFmtId="0" fontId="70" fillId="25" borderId="0" xfId="138" applyFont="1" applyFill="1" applyBorder="1" applyAlignment="1">
      <alignment horizontal="right"/>
    </xf>
    <xf numFmtId="170" fontId="70" fillId="25" borderId="0" xfId="138" applyNumberFormat="1" applyFont="1" applyFill="1" applyBorder="1" applyAlignment="1">
      <alignment horizontal="right"/>
    </xf>
    <xf numFmtId="0" fontId="69" fillId="25" borderId="12" xfId="138" applyFont="1" applyFill="1" applyBorder="1" applyAlignment="1">
      <alignment horizontal="right" vertical="center"/>
    </xf>
    <xf numFmtId="168" fontId="69" fillId="25" borderId="12" xfId="1" applyNumberFormat="1" applyFont="1" applyFill="1" applyBorder="1" applyAlignment="1">
      <alignment horizontal="right" vertical="center"/>
    </xf>
    <xf numFmtId="0" fontId="31" fillId="25" borderId="0" xfId="138" applyFont="1" applyFill="1"/>
    <xf numFmtId="0" fontId="8" fillId="25" borderId="0" xfId="138" applyFont="1" applyFill="1"/>
    <xf numFmtId="0" fontId="10" fillId="25" borderId="0" xfId="138" applyFont="1" applyFill="1"/>
    <xf numFmtId="0" fontId="8" fillId="25" borderId="0" xfId="138" applyFont="1" applyFill="1" applyAlignment="1">
      <alignment horizontal="right"/>
    </xf>
    <xf numFmtId="175" fontId="70" fillId="25" borderId="0" xfId="84" applyNumberFormat="1" applyFont="1" applyFill="1" applyBorder="1" applyAlignment="1">
      <alignment horizontal="center" vertical="center" wrapText="1"/>
    </xf>
    <xf numFmtId="176" fontId="77" fillId="25" borderId="0" xfId="84" applyNumberFormat="1" applyFont="1" applyFill="1" applyBorder="1" applyAlignment="1">
      <alignment horizontal="right"/>
    </xf>
    <xf numFmtId="176" fontId="70" fillId="25" borderId="0" xfId="1" applyNumberFormat="1" applyFont="1" applyFill="1" applyBorder="1" applyAlignment="1">
      <alignment horizontal="right"/>
    </xf>
    <xf numFmtId="168" fontId="77" fillId="25" borderId="0" xfId="61" applyNumberFormat="1" applyFont="1" applyFill="1"/>
    <xf numFmtId="175" fontId="70" fillId="25" borderId="0" xfId="84" applyNumberFormat="1" applyFont="1" applyFill="1" applyBorder="1" applyAlignment="1">
      <alignment horizontal="center"/>
    </xf>
    <xf numFmtId="176" fontId="70" fillId="25" borderId="0" xfId="84" applyNumberFormat="1" applyFont="1" applyFill="1" applyBorder="1" applyAlignment="1">
      <alignment horizontal="right"/>
    </xf>
    <xf numFmtId="169" fontId="74" fillId="25" borderId="12" xfId="1" applyNumberFormat="1" applyFont="1" applyFill="1" applyBorder="1" applyAlignment="1">
      <alignment horizontal="right"/>
    </xf>
    <xf numFmtId="169" fontId="69" fillId="25" borderId="12" xfId="1" applyNumberFormat="1" applyFont="1" applyFill="1" applyBorder="1" applyAlignment="1" applyProtection="1">
      <alignment horizontal="left"/>
    </xf>
    <xf numFmtId="0" fontId="8" fillId="25" borderId="0" xfId="138" applyFont="1" applyFill="1" applyBorder="1"/>
    <xf numFmtId="0" fontId="8" fillId="25" borderId="0" xfId="138" applyFont="1" applyFill="1" applyBorder="1" applyAlignment="1">
      <alignment horizontal="right"/>
    </xf>
    <xf numFmtId="0" fontId="77" fillId="25" borderId="0" xfId="138" applyFont="1" applyFill="1"/>
    <xf numFmtId="0" fontId="77" fillId="25" borderId="0" xfId="138" applyFont="1" applyFill="1" applyBorder="1"/>
    <xf numFmtId="0" fontId="77" fillId="25" borderId="24" xfId="138" applyFont="1" applyFill="1" applyBorder="1"/>
    <xf numFmtId="176" fontId="77" fillId="25" borderId="24" xfId="84" applyNumberFormat="1" applyFont="1" applyFill="1" applyBorder="1" applyAlignment="1">
      <alignment horizontal="right"/>
    </xf>
    <xf numFmtId="3" fontId="69" fillId="62" borderId="12" xfId="137" applyNumberFormat="1" applyFont="1" applyFill="1" applyBorder="1" applyAlignment="1" applyProtection="1">
      <alignment horizontal="center" vertical="center" wrapText="1"/>
    </xf>
    <xf numFmtId="0" fontId="69" fillId="62" borderId="12" xfId="137" applyFont="1" applyFill="1" applyBorder="1" applyAlignment="1">
      <alignment horizontal="center" vertical="center" wrapText="1"/>
    </xf>
    <xf numFmtId="0" fontId="69" fillId="62" borderId="12" xfId="137" applyFont="1" applyFill="1" applyBorder="1" applyAlignment="1">
      <alignment vertical="center" wrapText="1"/>
    </xf>
    <xf numFmtId="0" fontId="74" fillId="62" borderId="12" xfId="138" applyFont="1" applyFill="1" applyBorder="1" applyAlignment="1">
      <alignment horizontal="center" vertical="center" wrapText="1"/>
    </xf>
    <xf numFmtId="0" fontId="77" fillId="25" borderId="0" xfId="0" applyFont="1" applyFill="1"/>
    <xf numFmtId="0" fontId="78" fillId="25" borderId="0" xfId="0" applyFont="1" applyFill="1"/>
    <xf numFmtId="167" fontId="70" fillId="25" borderId="0" xfId="138" applyNumberFormat="1" applyFont="1" applyFill="1" applyBorder="1" applyAlignment="1" applyProtection="1">
      <alignment horizontal="center"/>
    </xf>
    <xf numFmtId="167" fontId="70" fillId="25" borderId="0" xfId="138" applyNumberFormat="1" applyFont="1" applyFill="1" applyBorder="1" applyAlignment="1" applyProtection="1">
      <alignment horizontal="left"/>
    </xf>
    <xf numFmtId="184" fontId="70" fillId="25" borderId="0" xfId="138" applyNumberFormat="1" applyFont="1" applyFill="1" applyBorder="1" applyAlignment="1" applyProtection="1">
      <alignment horizontal="right"/>
    </xf>
    <xf numFmtId="179" fontId="69" fillId="25" borderId="0" xfId="78" applyNumberFormat="1" applyFont="1" applyFill="1" applyBorder="1" applyAlignment="1">
      <alignment horizontal="right"/>
    </xf>
    <xf numFmtId="3" fontId="70" fillId="25" borderId="0" xfId="138" applyNumberFormat="1" applyFont="1" applyFill="1" applyBorder="1" applyAlignment="1" applyProtection="1">
      <alignment horizontal="right"/>
    </xf>
    <xf numFmtId="179" fontId="70" fillId="25" borderId="0" xfId="78" applyNumberFormat="1" applyFont="1" applyFill="1" applyBorder="1" applyAlignment="1">
      <alignment horizontal="right"/>
    </xf>
    <xf numFmtId="167" fontId="70" fillId="25" borderId="0" xfId="138" applyNumberFormat="1" applyFont="1" applyFill="1" applyBorder="1" applyAlignment="1" applyProtection="1">
      <alignment horizontal="right"/>
    </xf>
    <xf numFmtId="167" fontId="70" fillId="25" borderId="0" xfId="138" applyNumberFormat="1" applyFont="1" applyFill="1" applyBorder="1" applyAlignment="1" applyProtection="1"/>
    <xf numFmtId="167" fontId="70" fillId="25" borderId="24" xfId="138" applyNumberFormat="1" applyFont="1" applyFill="1" applyBorder="1" applyAlignment="1" applyProtection="1">
      <alignment horizontal="center"/>
    </xf>
    <xf numFmtId="167" fontId="70" fillId="25" borderId="24" xfId="138" applyNumberFormat="1" applyFont="1" applyFill="1" applyBorder="1" applyAlignment="1" applyProtection="1"/>
    <xf numFmtId="179" fontId="70" fillId="25" borderId="24" xfId="78" applyNumberFormat="1" applyFont="1" applyFill="1" applyBorder="1" applyAlignment="1">
      <alignment horizontal="right"/>
    </xf>
    <xf numFmtId="1" fontId="70" fillId="25" borderId="24" xfId="138" applyNumberFormat="1" applyFont="1" applyFill="1" applyBorder="1" applyAlignment="1">
      <alignment horizontal="right"/>
    </xf>
    <xf numFmtId="0" fontId="69" fillId="62" borderId="12" xfId="138" applyFont="1" applyFill="1" applyBorder="1" applyAlignment="1">
      <alignment horizontal="left" vertical="center" wrapText="1"/>
    </xf>
    <xf numFmtId="0" fontId="69" fillId="62" borderId="12" xfId="138" applyFont="1" applyFill="1" applyBorder="1" applyAlignment="1">
      <alignment horizontal="right" vertical="center" wrapText="1"/>
    </xf>
    <xf numFmtId="0" fontId="3" fillId="25" borderId="0" xfId="138" applyFont="1" applyFill="1" applyAlignment="1">
      <alignment horizontal="center"/>
    </xf>
    <xf numFmtId="0" fontId="31" fillId="25" borderId="0" xfId="138" applyFont="1" applyFill="1" applyAlignment="1">
      <alignment horizontal="center" vertical="center" wrapText="1"/>
    </xf>
    <xf numFmtId="175" fontId="70" fillId="25" borderId="0" xfId="95" applyNumberFormat="1" applyFont="1" applyFill="1" applyBorder="1" applyAlignment="1">
      <alignment horizontal="center" vertical="center" wrapText="1"/>
    </xf>
    <xf numFmtId="176" fontId="77" fillId="25" borderId="0" xfId="137" applyNumberFormat="1" applyFont="1" applyFill="1" applyBorder="1"/>
    <xf numFmtId="175" fontId="70" fillId="25" borderId="0" xfId="95" applyNumberFormat="1" applyFont="1" applyFill="1" applyBorder="1" applyAlignment="1">
      <alignment horizontal="center"/>
    </xf>
    <xf numFmtId="0" fontId="77" fillId="25" borderId="0" xfId="138" applyFont="1" applyFill="1" applyBorder="1" applyAlignment="1">
      <alignment horizontal="center"/>
    </xf>
    <xf numFmtId="175" fontId="70" fillId="25" borderId="0" xfId="95" applyNumberFormat="1" applyFont="1" applyFill="1" applyBorder="1" applyAlignment="1" applyProtection="1">
      <alignment horizontal="left"/>
    </xf>
    <xf numFmtId="169" fontId="77" fillId="25" borderId="0" xfId="1" applyNumberFormat="1" applyFont="1" applyFill="1" applyBorder="1" applyAlignment="1">
      <alignment horizontal="right"/>
    </xf>
    <xf numFmtId="169" fontId="70" fillId="25" borderId="0" xfId="1" applyNumberFormat="1" applyFont="1" applyFill="1" applyBorder="1" applyAlignment="1" applyProtection="1">
      <alignment horizontal="left"/>
    </xf>
    <xf numFmtId="0" fontId="77" fillId="25" borderId="24" xfId="138" applyFont="1" applyFill="1" applyBorder="1" applyAlignment="1">
      <alignment horizontal="center"/>
    </xf>
    <xf numFmtId="175" fontId="70" fillId="25" borderId="24" xfId="95" applyNumberFormat="1" applyFont="1" applyFill="1" applyBorder="1" applyAlignment="1" applyProtection="1">
      <alignment horizontal="left"/>
    </xf>
    <xf numFmtId="169" fontId="77" fillId="25" borderId="24" xfId="1" applyNumberFormat="1" applyFont="1" applyFill="1" applyBorder="1" applyAlignment="1">
      <alignment horizontal="right"/>
    </xf>
    <xf numFmtId="169" fontId="70" fillId="25" borderId="24" xfId="1" applyNumberFormat="1" applyFont="1" applyFill="1" applyBorder="1" applyAlignment="1" applyProtection="1">
      <alignment horizontal="left"/>
    </xf>
    <xf numFmtId="0" fontId="10" fillId="25" borderId="0" xfId="138" applyFont="1" applyFill="1" applyAlignment="1">
      <alignment horizontal="center" vertical="center"/>
    </xf>
    <xf numFmtId="0" fontId="3" fillId="25" borderId="0" xfId="138" applyFont="1" applyFill="1" applyAlignment="1">
      <alignment horizontal="left" vertical="top"/>
    </xf>
    <xf numFmtId="0" fontId="8" fillId="25" borderId="0" xfId="138" applyFont="1" applyFill="1" applyAlignment="1">
      <alignment vertical="center"/>
    </xf>
    <xf numFmtId="0" fontId="10" fillId="25" borderId="0" xfId="138" applyFont="1" applyFill="1" applyAlignment="1">
      <alignment horizontal="left" vertical="top"/>
    </xf>
    <xf numFmtId="0" fontId="3" fillId="25" borderId="0" xfId="138" applyFont="1" applyFill="1" applyAlignment="1">
      <alignment horizontal="right"/>
    </xf>
    <xf numFmtId="0" fontId="10" fillId="25" borderId="0" xfId="138" applyFont="1" applyFill="1" applyAlignment="1">
      <alignment horizontal="right"/>
    </xf>
    <xf numFmtId="0" fontId="62" fillId="25" borderId="0" xfId="124" applyFont="1" applyFill="1" applyBorder="1"/>
    <xf numFmtId="175" fontId="70" fillId="25" borderId="0" xfId="101" applyNumberFormat="1" applyFont="1" applyFill="1" applyBorder="1" applyAlignment="1">
      <alignment horizontal="center" vertical="center" wrapText="1"/>
    </xf>
    <xf numFmtId="179" fontId="77" fillId="25" borderId="0" xfId="137" applyNumberFormat="1" applyFont="1" applyFill="1" applyBorder="1"/>
    <xf numFmtId="175" fontId="70" fillId="25" borderId="0" xfId="101" applyNumberFormat="1" applyFont="1" applyFill="1" applyBorder="1" applyAlignment="1">
      <alignment horizontal="center"/>
    </xf>
    <xf numFmtId="168" fontId="74" fillId="25" borderId="12" xfId="137" applyNumberFormat="1" applyFont="1" applyFill="1" applyBorder="1"/>
    <xf numFmtId="0" fontId="71" fillId="25" borderId="0" xfId="124" applyFont="1" applyFill="1" applyBorder="1"/>
    <xf numFmtId="168" fontId="71" fillId="25" borderId="0" xfId="78" applyNumberFormat="1" applyFont="1" applyFill="1" applyBorder="1"/>
    <xf numFmtId="168" fontId="71" fillId="25" borderId="0" xfId="124" applyNumberFormat="1" applyFont="1" applyFill="1" applyBorder="1"/>
    <xf numFmtId="0" fontId="3" fillId="25" borderId="0" xfId="2" applyFont="1" applyFill="1"/>
    <xf numFmtId="171" fontId="3" fillId="25" borderId="0" xfId="4" applyNumberFormat="1" applyFont="1" applyFill="1"/>
    <xf numFmtId="0" fontId="4" fillId="25" borderId="3" xfId="3" applyFont="1" applyFill="1" applyBorder="1"/>
    <xf numFmtId="0" fontId="4" fillId="25" borderId="2" xfId="3" applyFont="1" applyFill="1" applyBorder="1"/>
    <xf numFmtId="0" fontId="3" fillId="25" borderId="0" xfId="2" applyFont="1" applyFill="1" applyBorder="1"/>
    <xf numFmtId="0" fontId="4" fillId="25" borderId="0" xfId="2" applyFont="1" applyFill="1" applyBorder="1"/>
    <xf numFmtId="0" fontId="5" fillId="25" borderId="0" xfId="2" applyFont="1" applyFill="1" applyBorder="1"/>
    <xf numFmtId="0" fontId="78" fillId="25" borderId="0" xfId="2" applyFont="1" applyFill="1" applyBorder="1"/>
    <xf numFmtId="0" fontId="65" fillId="25" borderId="0" xfId="3" applyFont="1" applyFill="1" applyBorder="1"/>
    <xf numFmtId="176" fontId="70" fillId="25" borderId="0" xfId="101" applyNumberFormat="1" applyFont="1" applyFill="1" applyBorder="1" applyAlignment="1">
      <alignment horizontal="center"/>
    </xf>
    <xf numFmtId="176" fontId="70" fillId="25" borderId="0" xfId="80" applyNumberFormat="1" applyFont="1" applyFill="1" applyBorder="1" applyAlignment="1" applyProtection="1">
      <alignment horizontal="left"/>
    </xf>
    <xf numFmtId="176" fontId="70" fillId="25" borderId="0" xfId="101" applyNumberFormat="1" applyFont="1" applyFill="1" applyBorder="1" applyAlignment="1">
      <alignment horizontal="center" vertical="center" wrapText="1"/>
    </xf>
    <xf numFmtId="168" fontId="70" fillId="25" borderId="0" xfId="1" applyNumberFormat="1" applyFont="1" applyFill="1" applyBorder="1" applyAlignment="1" applyProtection="1">
      <alignment horizontal="right"/>
    </xf>
    <xf numFmtId="169" fontId="77" fillId="25" borderId="0" xfId="1" applyNumberFormat="1" applyFont="1" applyFill="1" applyBorder="1"/>
    <xf numFmtId="175" fontId="69" fillId="25" borderId="0" xfId="101" applyNumberFormat="1" applyFont="1" applyFill="1" applyBorder="1" applyAlignment="1">
      <alignment horizontal="center" vertical="center" wrapText="1"/>
    </xf>
    <xf numFmtId="175" fontId="69" fillId="25" borderId="0" xfId="101" applyNumberFormat="1" applyFont="1" applyFill="1" applyBorder="1" applyAlignment="1">
      <alignment horizontal="center"/>
    </xf>
    <xf numFmtId="179" fontId="70" fillId="25" borderId="0" xfId="101" applyNumberFormat="1" applyFont="1" applyFill="1" applyBorder="1" applyAlignment="1">
      <alignment horizontal="center"/>
    </xf>
    <xf numFmtId="179" fontId="70" fillId="25" borderId="0" xfId="80" applyNumberFormat="1" applyFont="1" applyFill="1" applyBorder="1" applyAlignment="1" applyProtection="1">
      <alignment horizontal="left"/>
    </xf>
    <xf numFmtId="179" fontId="70" fillId="25" borderId="0" xfId="101" applyNumberFormat="1" applyFont="1" applyFill="1" applyBorder="1" applyAlignment="1">
      <alignment horizontal="center" vertical="center" wrapText="1"/>
    </xf>
    <xf numFmtId="175" fontId="70" fillId="25" borderId="12" xfId="101" applyNumberFormat="1" applyFont="1" applyFill="1" applyBorder="1" applyAlignment="1">
      <alignment horizontal="center" vertical="center" wrapText="1"/>
    </xf>
    <xf numFmtId="176" fontId="70" fillId="25" borderId="12" xfId="101" applyNumberFormat="1" applyFont="1" applyFill="1" applyBorder="1" applyAlignment="1">
      <alignment horizontal="center" vertical="center" wrapText="1"/>
    </xf>
    <xf numFmtId="175" fontId="69" fillId="25" borderId="12" xfId="101" applyNumberFormat="1" applyFont="1" applyFill="1" applyBorder="1" applyAlignment="1">
      <alignment horizontal="center"/>
    </xf>
    <xf numFmtId="175" fontId="69" fillId="25" borderId="12" xfId="80" applyNumberFormat="1" applyFont="1" applyFill="1" applyBorder="1" applyAlignment="1" applyProtection="1">
      <alignment horizontal="left"/>
    </xf>
    <xf numFmtId="176" fontId="69" fillId="25" borderId="12" xfId="101" applyNumberFormat="1" applyFont="1" applyFill="1" applyBorder="1" applyAlignment="1">
      <alignment horizontal="center"/>
    </xf>
    <xf numFmtId="176" fontId="69" fillId="25" borderId="12" xfId="80" applyNumberFormat="1" applyFont="1" applyFill="1" applyBorder="1" applyAlignment="1" applyProtection="1">
      <alignment horizontal="left"/>
    </xf>
    <xf numFmtId="175" fontId="69" fillId="25" borderId="12" xfId="101" applyNumberFormat="1" applyFont="1" applyFill="1" applyBorder="1" applyAlignment="1">
      <alignment horizontal="center" vertical="center" wrapText="1"/>
    </xf>
    <xf numFmtId="176" fontId="69" fillId="25" borderId="12" xfId="101" applyNumberFormat="1" applyFont="1" applyFill="1" applyBorder="1" applyAlignment="1">
      <alignment horizontal="center" vertical="center" wrapText="1"/>
    </xf>
    <xf numFmtId="3" fontId="69" fillId="62" borderId="12" xfId="138" applyNumberFormat="1" applyFont="1" applyFill="1" applyBorder="1" applyAlignment="1" applyProtection="1">
      <alignment horizontal="left" vertical="center" wrapText="1"/>
    </xf>
    <xf numFmtId="179" fontId="77" fillId="25" borderId="0" xfId="137" applyNumberFormat="1" applyFont="1" applyFill="1" applyBorder="1" applyAlignment="1">
      <alignment horizontal="right"/>
    </xf>
    <xf numFmtId="169" fontId="70" fillId="25" borderId="24" xfId="1" applyNumberFormat="1" applyFont="1" applyFill="1" applyBorder="1" applyAlignment="1" applyProtection="1">
      <alignment horizontal="right"/>
    </xf>
    <xf numFmtId="0" fontId="10" fillId="25" borderId="15" xfId="149" applyFont="1" applyFill="1" applyBorder="1"/>
    <xf numFmtId="0" fontId="8" fillId="25" borderId="0" xfId="149" applyFont="1" applyFill="1" applyBorder="1"/>
    <xf numFmtId="3" fontId="70" fillId="25" borderId="0" xfId="149" applyNumberFormat="1" applyFont="1" applyFill="1" applyBorder="1" applyAlignment="1" applyProtection="1">
      <alignment horizontal="center"/>
    </xf>
    <xf numFmtId="3" fontId="70" fillId="25" borderId="0" xfId="149" applyNumberFormat="1" applyFont="1" applyFill="1" applyBorder="1" applyAlignment="1" applyProtection="1">
      <alignment horizontal="left"/>
    </xf>
    <xf numFmtId="176" fontId="70" fillId="25" borderId="0" xfId="71" applyNumberFormat="1" applyFont="1" applyFill="1" applyBorder="1" applyAlignment="1">
      <alignment horizontal="center"/>
    </xf>
    <xf numFmtId="177" fontId="33" fillId="25" borderId="0" xfId="4" applyNumberFormat="1" applyFont="1" applyFill="1" applyBorder="1" applyAlignment="1">
      <alignment horizontal="center"/>
    </xf>
    <xf numFmtId="0" fontId="8" fillId="25" borderId="14" xfId="149" applyFont="1" applyFill="1" applyBorder="1"/>
    <xf numFmtId="176" fontId="69" fillId="25" borderId="12" xfId="71" applyNumberFormat="1" applyFont="1" applyFill="1" applyBorder="1" applyAlignment="1">
      <alignment horizontal="center"/>
    </xf>
    <xf numFmtId="176" fontId="8" fillId="25" borderId="0" xfId="71" applyNumberFormat="1" applyFont="1" applyFill="1" applyBorder="1" applyAlignment="1">
      <alignment horizontal="center"/>
    </xf>
    <xf numFmtId="169" fontId="31" fillId="25" borderId="0" xfId="4" applyNumberFormat="1" applyFont="1" applyFill="1" applyBorder="1"/>
    <xf numFmtId="176" fontId="32" fillId="25" borderId="0" xfId="4" applyNumberFormat="1" applyFont="1" applyFill="1" applyBorder="1" applyAlignment="1">
      <alignment horizontal="center"/>
    </xf>
    <xf numFmtId="0" fontId="70" fillId="25" borderId="0" xfId="149" applyFont="1" applyFill="1" applyBorder="1"/>
    <xf numFmtId="175" fontId="70" fillId="25" borderId="0" xfId="4" applyNumberFormat="1" applyFont="1" applyFill="1" applyBorder="1" applyAlignment="1" applyProtection="1">
      <alignment horizontal="left"/>
    </xf>
    <xf numFmtId="171" fontId="10" fillId="25" borderId="0" xfId="4" applyNumberFormat="1" applyFont="1" applyFill="1" applyBorder="1"/>
    <xf numFmtId="175" fontId="70" fillId="25" borderId="24" xfId="4" applyNumberFormat="1" applyFont="1" applyFill="1" applyBorder="1" applyAlignment="1" applyProtection="1">
      <alignment horizontal="left"/>
    </xf>
    <xf numFmtId="176" fontId="70" fillId="25" borderId="24" xfId="71" applyNumberFormat="1" applyFont="1" applyFill="1" applyBorder="1" applyAlignment="1">
      <alignment horizontal="center"/>
    </xf>
    <xf numFmtId="166" fontId="10" fillId="25" borderId="0" xfId="4" applyNumberFormat="1" applyFont="1" applyFill="1" applyBorder="1"/>
    <xf numFmtId="3" fontId="30" fillId="25" borderId="0" xfId="149" applyNumberFormat="1" applyFont="1" applyFill="1" applyBorder="1" applyAlignment="1">
      <alignment horizontal="center"/>
    </xf>
    <xf numFmtId="171" fontId="30" fillId="25" borderId="0" xfId="4" applyNumberFormat="1" applyFont="1" applyFill="1" applyBorder="1"/>
    <xf numFmtId="164" fontId="10" fillId="25" borderId="0" xfId="149" applyNumberFormat="1" applyFont="1" applyFill="1"/>
    <xf numFmtId="3" fontId="69" fillId="62" borderId="12" xfId="149" applyNumberFormat="1" applyFont="1" applyFill="1" applyBorder="1" applyAlignment="1" applyProtection="1">
      <alignment horizontal="center" vertical="center" wrapText="1"/>
    </xf>
    <xf numFmtId="0" fontId="70" fillId="25" borderId="0" xfId="149" applyFont="1" applyFill="1" applyBorder="1" applyAlignment="1">
      <alignment horizontal="center"/>
    </xf>
    <xf numFmtId="0" fontId="70" fillId="25" borderId="24" xfId="149" applyFont="1" applyFill="1" applyBorder="1" applyAlignment="1">
      <alignment horizontal="center"/>
    </xf>
    <xf numFmtId="0" fontId="65" fillId="25" borderId="3" xfId="3" applyFont="1" applyFill="1" applyBorder="1"/>
    <xf numFmtId="0" fontId="65" fillId="25" borderId="0" xfId="149" applyFont="1" applyFill="1"/>
    <xf numFmtId="0" fontId="65" fillId="25" borderId="2" xfId="3" applyFont="1" applyFill="1" applyBorder="1"/>
    <xf numFmtId="176" fontId="10" fillId="25" borderId="0" xfId="71" applyNumberFormat="1" applyFont="1" applyFill="1" applyBorder="1" applyAlignment="1">
      <alignment horizontal="center"/>
    </xf>
    <xf numFmtId="176" fontId="10" fillId="25" borderId="0" xfId="71" applyNumberFormat="1" applyFont="1" applyFill="1" applyBorder="1"/>
    <xf numFmtId="3" fontId="35" fillId="25" borderId="0" xfId="126" applyNumberFormat="1" applyFont="1" applyFill="1" applyBorder="1"/>
    <xf numFmtId="175" fontId="10" fillId="25" borderId="0" xfId="4" applyNumberFormat="1" applyFont="1" applyFill="1" applyBorder="1" applyAlignment="1" applyProtection="1">
      <alignment horizontal="left"/>
    </xf>
    <xf numFmtId="1" fontId="10" fillId="25" borderId="0" xfId="149" applyNumberFormat="1" applyFont="1" applyFill="1" applyBorder="1"/>
    <xf numFmtId="0" fontId="34" fillId="25" borderId="0" xfId="149" applyFont="1" applyFill="1" applyBorder="1"/>
    <xf numFmtId="178" fontId="34" fillId="25" borderId="0" xfId="149" applyNumberFormat="1" applyFont="1" applyFill="1" applyBorder="1" applyAlignment="1">
      <alignment horizontal="center"/>
    </xf>
    <xf numFmtId="171" fontId="10" fillId="25" borderId="0" xfId="149" applyNumberFormat="1" applyFont="1" applyFill="1" applyBorder="1"/>
    <xf numFmtId="2" fontId="34" fillId="25" borderId="0" xfId="149" applyNumberFormat="1" applyFont="1" applyFill="1" applyBorder="1"/>
    <xf numFmtId="171" fontId="30" fillId="25" borderId="0" xfId="149" applyNumberFormat="1" applyFont="1" applyFill="1" applyBorder="1"/>
    <xf numFmtId="0" fontId="10" fillId="25" borderId="0" xfId="149" applyFont="1" applyFill="1" applyBorder="1" applyAlignment="1">
      <alignment horizontal="center"/>
    </xf>
    <xf numFmtId="0" fontId="10" fillId="25" borderId="0" xfId="149" applyFont="1" applyFill="1" applyBorder="1" applyAlignment="1">
      <alignment horizontal="left"/>
    </xf>
    <xf numFmtId="0" fontId="31" fillId="25" borderId="0" xfId="149" applyFont="1" applyFill="1" applyBorder="1"/>
    <xf numFmtId="0" fontId="3" fillId="25" borderId="0" xfId="149" applyFont="1" applyFill="1" applyBorder="1"/>
    <xf numFmtId="3" fontId="8" fillId="25" borderId="0" xfId="149" applyNumberFormat="1" applyFont="1" applyFill="1" applyBorder="1" applyAlignment="1" applyProtection="1">
      <alignment vertical="center" wrapText="1"/>
    </xf>
    <xf numFmtId="1" fontId="10" fillId="25" borderId="0" xfId="149" applyNumberFormat="1" applyFont="1" applyFill="1" applyBorder="1" applyAlignment="1">
      <alignment horizontal="center" vertical="center" wrapText="1"/>
    </xf>
    <xf numFmtId="170" fontId="10" fillId="25" borderId="0" xfId="149" applyNumberFormat="1" applyFont="1" applyFill="1" applyBorder="1"/>
    <xf numFmtId="3" fontId="8" fillId="25" borderId="0" xfId="67" applyNumberFormat="1" applyFont="1" applyFill="1" applyBorder="1" applyAlignment="1">
      <alignment horizontal="right"/>
    </xf>
    <xf numFmtId="175" fontId="10" fillId="25" borderId="0" xfId="149" applyNumberFormat="1" applyFont="1" applyFill="1" applyBorder="1"/>
    <xf numFmtId="171" fontId="10" fillId="25" borderId="0" xfId="4" applyNumberFormat="1" applyFont="1" applyFill="1" applyBorder="1" applyAlignment="1">
      <alignment horizontal="right"/>
    </xf>
    <xf numFmtId="0" fontId="65" fillId="25" borderId="0" xfId="149" applyFont="1" applyFill="1" applyBorder="1"/>
    <xf numFmtId="0" fontId="3" fillId="25" borderId="0" xfId="124" applyFont="1" applyFill="1"/>
    <xf numFmtId="0" fontId="3" fillId="25" borderId="0" xfId="124" applyFont="1" applyFill="1" applyAlignment="1">
      <alignment horizontal="center"/>
    </xf>
    <xf numFmtId="0" fontId="3" fillId="25" borderId="0" xfId="124" applyFont="1" applyFill="1" applyAlignment="1">
      <alignment horizontal="right"/>
    </xf>
    <xf numFmtId="179" fontId="10" fillId="25" borderId="0" xfId="67" applyNumberFormat="1" applyFont="1" applyFill="1" applyBorder="1" applyAlignment="1" applyProtection="1">
      <alignment horizontal="right"/>
    </xf>
    <xf numFmtId="0" fontId="31" fillId="25" borderId="0" xfId="124" applyFont="1" applyFill="1" applyBorder="1"/>
    <xf numFmtId="0" fontId="65" fillId="25" borderId="3" xfId="3" applyFont="1" applyFill="1" applyBorder="1" applyAlignment="1">
      <alignment horizontal="left"/>
    </xf>
    <xf numFmtId="170" fontId="8" fillId="25" borderId="0" xfId="124" applyNumberFormat="1" applyFont="1" applyFill="1" applyBorder="1"/>
    <xf numFmtId="170" fontId="31" fillId="25" borderId="0" xfId="124" applyNumberFormat="1" applyFont="1" applyFill="1" applyBorder="1"/>
    <xf numFmtId="0" fontId="65" fillId="25" borderId="2" xfId="3" applyFont="1" applyFill="1" applyBorder="1" applyAlignment="1">
      <alignment horizontal="left"/>
    </xf>
    <xf numFmtId="0" fontId="3" fillId="25" borderId="0" xfId="124" applyFont="1" applyFill="1" applyBorder="1"/>
    <xf numFmtId="170" fontId="3" fillId="25" borderId="0" xfId="124" applyNumberFormat="1" applyFont="1" applyFill="1"/>
    <xf numFmtId="2" fontId="3" fillId="25" borderId="0" xfId="124" applyNumberFormat="1" applyFont="1" applyFill="1"/>
    <xf numFmtId="3" fontId="10" fillId="25" borderId="0" xfId="149" applyNumberFormat="1" applyFont="1" applyFill="1" applyBorder="1"/>
    <xf numFmtId="0" fontId="4" fillId="25" borderId="2" xfId="3" applyFont="1" applyFill="1" applyBorder="1" applyAlignment="1">
      <alignment horizontal="center"/>
    </xf>
    <xf numFmtId="170" fontId="31" fillId="25" borderId="0" xfId="124" applyNumberFormat="1" applyFont="1" applyFill="1" applyBorder="1" applyAlignment="1">
      <alignment horizontal="center"/>
    </xf>
    <xf numFmtId="1" fontId="70" fillId="25" borderId="0" xfId="124" applyNumberFormat="1" applyFont="1" applyFill="1" applyBorder="1" applyAlignment="1">
      <alignment horizontal="center" vertical="center" wrapText="1"/>
    </xf>
    <xf numFmtId="3" fontId="70" fillId="25" borderId="0" xfId="149" applyNumberFormat="1" applyFont="1" applyFill="1" applyBorder="1" applyAlignment="1" applyProtection="1"/>
    <xf numFmtId="179" fontId="70" fillId="25" borderId="0" xfId="67" applyNumberFormat="1" applyFont="1" applyFill="1" applyBorder="1" applyAlignment="1" applyProtection="1">
      <alignment horizontal="right"/>
    </xf>
    <xf numFmtId="1" fontId="70" fillId="25" borderId="0" xfId="124" applyNumberFormat="1" applyFont="1" applyFill="1" applyBorder="1" applyAlignment="1">
      <alignment horizontal="center"/>
    </xf>
    <xf numFmtId="0" fontId="69" fillId="62" borderId="12" xfId="128" applyFont="1" applyFill="1" applyBorder="1" applyAlignment="1">
      <alignment horizontal="center" vertical="center" wrapText="1"/>
    </xf>
    <xf numFmtId="0" fontId="69" fillId="62" borderId="12" xfId="128" applyFont="1" applyFill="1" applyBorder="1" applyAlignment="1">
      <alignment horizontal="left" vertical="center" wrapText="1"/>
    </xf>
    <xf numFmtId="179" fontId="69" fillId="25" borderId="12" xfId="67" applyNumberFormat="1" applyFont="1" applyFill="1" applyBorder="1" applyAlignment="1" applyProtection="1">
      <alignment horizontal="right" vertical="center"/>
    </xf>
    <xf numFmtId="170" fontId="77" fillId="25" borderId="0" xfId="124" applyNumberFormat="1" applyFont="1" applyFill="1"/>
    <xf numFmtId="179" fontId="70" fillId="25" borderId="0" xfId="67" applyNumberFormat="1" applyFont="1" applyFill="1" applyBorder="1" applyAlignment="1" applyProtection="1"/>
    <xf numFmtId="179" fontId="70" fillId="25" borderId="24" xfId="67" applyNumberFormat="1" applyFont="1" applyFill="1" applyBorder="1" applyAlignment="1" applyProtection="1">
      <alignment horizontal="right"/>
    </xf>
    <xf numFmtId="170" fontId="77" fillId="25" borderId="24" xfId="124" applyNumberFormat="1" applyFont="1" applyFill="1" applyBorder="1"/>
    <xf numFmtId="0" fontId="9" fillId="25" borderId="0" xfId="124" applyFill="1"/>
    <xf numFmtId="0" fontId="3" fillId="25" borderId="0" xfId="149" applyFont="1" applyFill="1" applyBorder="1" applyAlignment="1">
      <alignment horizontal="left"/>
    </xf>
    <xf numFmtId="3" fontId="31" fillId="25" borderId="0" xfId="149" applyNumberFormat="1" applyFont="1" applyFill="1" applyBorder="1"/>
    <xf numFmtId="3" fontId="3" fillId="25" borderId="0" xfId="149" applyNumberFormat="1" applyFont="1" applyFill="1" applyBorder="1"/>
    <xf numFmtId="3" fontId="36" fillId="25" borderId="0" xfId="149" applyNumberFormat="1" applyFont="1" applyFill="1" applyBorder="1"/>
    <xf numFmtId="1" fontId="70" fillId="25" borderId="0" xfId="149" applyNumberFormat="1" applyFont="1" applyFill="1" applyBorder="1" applyAlignment="1">
      <alignment horizontal="center" vertical="center" wrapText="1"/>
    </xf>
    <xf numFmtId="1" fontId="70" fillId="25" borderId="0" xfId="149" applyNumberFormat="1" applyFont="1" applyFill="1" applyBorder="1" applyAlignment="1" applyProtection="1">
      <alignment horizontal="left"/>
    </xf>
    <xf numFmtId="169" fontId="70" fillId="25" borderId="0" xfId="61" applyNumberFormat="1" applyFont="1" applyFill="1" applyBorder="1" applyAlignment="1" applyProtection="1">
      <alignment horizontal="right"/>
    </xf>
    <xf numFmtId="1" fontId="70" fillId="25" borderId="0" xfId="149" applyNumberFormat="1" applyFont="1" applyFill="1" applyBorder="1" applyAlignment="1">
      <alignment horizontal="center"/>
    </xf>
    <xf numFmtId="176" fontId="69" fillId="25" borderId="12" xfId="65" applyNumberFormat="1" applyFont="1" applyFill="1" applyBorder="1" applyAlignment="1">
      <alignment horizontal="center"/>
    </xf>
    <xf numFmtId="0" fontId="31" fillId="25" borderId="0" xfId="124" applyFont="1" applyFill="1"/>
    <xf numFmtId="171" fontId="31" fillId="25" borderId="0" xfId="4" applyNumberFormat="1" applyFont="1" applyFill="1" applyBorder="1" applyAlignment="1">
      <alignment wrapText="1"/>
    </xf>
    <xf numFmtId="1" fontId="31" fillId="25" borderId="0" xfId="124" applyNumberFormat="1" applyFont="1" applyFill="1" applyBorder="1" applyAlignment="1">
      <alignment horizontal="center"/>
    </xf>
    <xf numFmtId="3" fontId="31" fillId="25" borderId="0" xfId="124" applyNumberFormat="1" applyFont="1" applyFill="1" applyBorder="1"/>
    <xf numFmtId="0" fontId="2" fillId="25" borderId="0" xfId="124" applyFont="1" applyFill="1" applyBorder="1" applyAlignment="1">
      <alignment wrapText="1"/>
    </xf>
    <xf numFmtId="171" fontId="0" fillId="25" borderId="0" xfId="4" applyNumberFormat="1" applyFont="1" applyFill="1"/>
    <xf numFmtId="176" fontId="70" fillId="25" borderId="0" xfId="65" applyNumberFormat="1" applyFont="1" applyFill="1" applyBorder="1" applyAlignment="1">
      <alignment horizontal="center"/>
    </xf>
    <xf numFmtId="0" fontId="77" fillId="25" borderId="0" xfId="124" applyFont="1" applyFill="1"/>
    <xf numFmtId="0" fontId="77" fillId="25" borderId="0" xfId="124" applyFont="1" applyFill="1" applyBorder="1"/>
    <xf numFmtId="0" fontId="77" fillId="25" borderId="24" xfId="124" applyFont="1" applyFill="1" applyBorder="1"/>
    <xf numFmtId="176" fontId="70" fillId="25" borderId="24" xfId="65" applyNumberFormat="1" applyFont="1" applyFill="1" applyBorder="1" applyAlignment="1">
      <alignment horizontal="center"/>
    </xf>
    <xf numFmtId="176" fontId="9" fillId="25" borderId="0" xfId="124" applyNumberFormat="1" applyFill="1"/>
    <xf numFmtId="0" fontId="9" fillId="25" borderId="0" xfId="124" applyFill="1" applyAlignment="1">
      <alignment vertical="center"/>
    </xf>
    <xf numFmtId="3" fontId="69" fillId="62" borderId="12" xfId="149" applyNumberFormat="1" applyFont="1" applyFill="1" applyBorder="1" applyAlignment="1" applyProtection="1">
      <alignment vertical="center" wrapText="1"/>
    </xf>
    <xf numFmtId="0" fontId="24" fillId="25" borderId="0" xfId="149" applyFont="1" applyFill="1" applyBorder="1" applyAlignment="1">
      <alignment horizontal="right"/>
    </xf>
    <xf numFmtId="3" fontId="10" fillId="25" borderId="0" xfId="149" applyNumberFormat="1" applyFont="1" applyFill="1" applyBorder="1" applyAlignment="1" applyProtection="1">
      <alignment vertical="center" wrapText="1"/>
    </xf>
    <xf numFmtId="1" fontId="10" fillId="25" borderId="0" xfId="149" applyNumberFormat="1" applyFont="1" applyFill="1" applyBorder="1" applyAlignment="1" applyProtection="1">
      <alignment horizontal="left"/>
    </xf>
    <xf numFmtId="175" fontId="10" fillId="25" borderId="0" xfId="66" applyNumberFormat="1" applyFont="1" applyFill="1" applyBorder="1" applyAlignment="1">
      <alignment horizontal="center"/>
    </xf>
    <xf numFmtId="175" fontId="8" fillId="25" borderId="0" xfId="66" applyNumberFormat="1" applyFont="1" applyFill="1" applyBorder="1" applyAlignment="1">
      <alignment horizontal="center"/>
    </xf>
    <xf numFmtId="3" fontId="8" fillId="25" borderId="0" xfId="66" applyNumberFormat="1" applyFont="1" applyFill="1" applyBorder="1" applyAlignment="1">
      <alignment horizontal="center"/>
    </xf>
    <xf numFmtId="0" fontId="10" fillId="25" borderId="0" xfId="149" applyFont="1" applyFill="1" applyBorder="1" applyAlignment="1">
      <alignment wrapText="1"/>
    </xf>
    <xf numFmtId="1" fontId="10" fillId="25" borderId="24" xfId="149" applyNumberFormat="1" applyFont="1" applyFill="1" applyBorder="1" applyAlignment="1">
      <alignment horizontal="center" vertical="center" wrapText="1"/>
    </xf>
    <xf numFmtId="1" fontId="10" fillId="25" borderId="24" xfId="149" applyNumberFormat="1" applyFont="1" applyFill="1" applyBorder="1" applyAlignment="1" applyProtection="1">
      <alignment horizontal="left"/>
    </xf>
    <xf numFmtId="176" fontId="10" fillId="25" borderId="0" xfId="149" applyNumberFormat="1" applyFont="1" applyFill="1" applyBorder="1"/>
    <xf numFmtId="176" fontId="10" fillId="25" borderId="0" xfId="68" applyNumberFormat="1" applyFont="1" applyFill="1" applyBorder="1" applyAlignment="1" applyProtection="1">
      <alignment horizontal="right"/>
    </xf>
    <xf numFmtId="179" fontId="60" fillId="25" borderId="34" xfId="86" applyNumberFormat="1" applyFont="1" applyFill="1" applyBorder="1" applyAlignment="1" applyProtection="1">
      <alignment horizontal="center"/>
    </xf>
    <xf numFmtId="179" fontId="59" fillId="25" borderId="26" xfId="86" applyNumberFormat="1" applyFont="1" applyFill="1" applyBorder="1" applyAlignment="1" applyProtection="1">
      <alignment horizontal="center"/>
      <protection locked="0"/>
    </xf>
    <xf numFmtId="179" fontId="59" fillId="25" borderId="14" xfId="86" applyNumberFormat="1" applyFont="1" applyFill="1" applyBorder="1" applyAlignment="1" applyProtection="1">
      <alignment horizontal="center"/>
      <protection locked="0"/>
    </xf>
    <xf numFmtId="179" fontId="59" fillId="25" borderId="25" xfId="86" applyNumberFormat="1" applyFont="1" applyFill="1" applyBorder="1" applyAlignment="1" applyProtection="1">
      <alignment horizontal="center"/>
      <protection locked="0"/>
    </xf>
    <xf numFmtId="1" fontId="3" fillId="25" borderId="0" xfId="149" applyNumberFormat="1" applyFont="1" applyFill="1" applyBorder="1"/>
    <xf numFmtId="171" fontId="8" fillId="25" borderId="0" xfId="4" applyNumberFormat="1" applyFont="1" applyFill="1" applyBorder="1" applyAlignment="1">
      <alignment horizontal="center"/>
    </xf>
    <xf numFmtId="176" fontId="8" fillId="25" borderId="0" xfId="149" applyNumberFormat="1" applyFont="1" applyFill="1" applyBorder="1"/>
    <xf numFmtId="0" fontId="31" fillId="25" borderId="0" xfId="149" applyFont="1" applyFill="1" applyBorder="1" applyAlignment="1">
      <alignment horizontal="center"/>
    </xf>
    <xf numFmtId="3" fontId="38" fillId="25" borderId="0" xfId="4" applyNumberFormat="1" applyFont="1" applyFill="1" applyBorder="1" applyAlignment="1">
      <alignment horizontal="center"/>
    </xf>
    <xf numFmtId="3" fontId="37" fillId="25" borderId="0" xfId="149" applyNumberFormat="1" applyFont="1" applyFill="1" applyBorder="1"/>
    <xf numFmtId="176" fontId="70" fillId="25" borderId="0" xfId="68" applyNumberFormat="1" applyFont="1" applyFill="1" applyBorder="1" applyAlignment="1" applyProtection="1">
      <alignment horizontal="right"/>
    </xf>
    <xf numFmtId="1" fontId="77" fillId="25" borderId="0" xfId="149" applyNumberFormat="1" applyFont="1" applyFill="1" applyBorder="1"/>
    <xf numFmtId="176" fontId="70" fillId="25" borderId="0" xfId="149" applyNumberFormat="1" applyFont="1" applyFill="1" applyBorder="1"/>
    <xf numFmtId="1" fontId="70" fillId="25" borderId="24" xfId="149" applyNumberFormat="1" applyFont="1" applyFill="1" applyBorder="1" applyAlignment="1">
      <alignment horizontal="center" vertical="center" wrapText="1"/>
    </xf>
    <xf numFmtId="1" fontId="70" fillId="25" borderId="24" xfId="149" applyNumberFormat="1" applyFont="1" applyFill="1" applyBorder="1" applyAlignment="1" applyProtection="1">
      <alignment horizontal="left"/>
    </xf>
    <xf numFmtId="176" fontId="70" fillId="25" borderId="24" xfId="68" applyNumberFormat="1" applyFont="1" applyFill="1" applyBorder="1" applyAlignment="1" applyProtection="1">
      <alignment horizontal="right"/>
    </xf>
    <xf numFmtId="176" fontId="69" fillId="25" borderId="12" xfId="149" applyNumberFormat="1" applyFont="1" applyFill="1" applyBorder="1" applyAlignment="1">
      <alignment vertical="center"/>
    </xf>
    <xf numFmtId="0" fontId="9" fillId="25" borderId="0" xfId="124" applyFill="1" applyBorder="1"/>
    <xf numFmtId="0" fontId="70" fillId="25" borderId="0" xfId="149" applyFont="1" applyFill="1"/>
    <xf numFmtId="0" fontId="70" fillId="25" borderId="0" xfId="149" applyFont="1" applyFill="1" applyAlignment="1">
      <alignment horizontal="center"/>
    </xf>
    <xf numFmtId="0" fontId="77" fillId="25" borderId="0" xfId="124" applyFont="1" applyFill="1" applyAlignment="1">
      <alignment horizontal="center"/>
    </xf>
    <xf numFmtId="0" fontId="77" fillId="25" borderId="24" xfId="124" applyFont="1" applyFill="1" applyBorder="1" applyAlignment="1">
      <alignment horizontal="center"/>
    </xf>
    <xf numFmtId="0" fontId="9" fillId="25" borderId="0" xfId="124" applyFill="1" applyProtection="1"/>
    <xf numFmtId="0" fontId="62" fillId="25" borderId="0" xfId="124" applyFont="1" applyFill="1" applyProtection="1"/>
    <xf numFmtId="169" fontId="62" fillId="25" borderId="0" xfId="124" applyNumberFormat="1" applyFont="1" applyFill="1" applyProtection="1"/>
    <xf numFmtId="169" fontId="3" fillId="25" borderId="0" xfId="1" applyNumberFormat="1" applyFont="1" applyFill="1" applyBorder="1"/>
    <xf numFmtId="0" fontId="80" fillId="25" borderId="0" xfId="124" applyFont="1" applyFill="1" applyProtection="1"/>
    <xf numFmtId="169" fontId="31" fillId="25" borderId="0" xfId="1" applyNumberFormat="1" applyFont="1" applyFill="1" applyBorder="1"/>
    <xf numFmtId="1" fontId="8" fillId="25" borderId="0" xfId="124" applyNumberFormat="1" applyFont="1" applyFill="1" applyBorder="1" applyAlignment="1" applyProtection="1"/>
    <xf numFmtId="169" fontId="62" fillId="25" borderId="0" xfId="1" applyNumberFormat="1" applyFont="1" applyFill="1" applyProtection="1"/>
    <xf numFmtId="169" fontId="62" fillId="25" borderId="0" xfId="1" applyNumberFormat="1" applyFont="1" applyFill="1" applyAlignment="1" applyProtection="1">
      <alignment horizontal="right"/>
    </xf>
    <xf numFmtId="0" fontId="82" fillId="25" borderId="0" xfId="124" applyFont="1" applyFill="1" applyProtection="1"/>
    <xf numFmtId="0" fontId="62" fillId="25" borderId="0" xfId="124" applyFont="1" applyFill="1" applyAlignment="1" applyProtection="1">
      <alignment horizontal="center"/>
    </xf>
    <xf numFmtId="169" fontId="82" fillId="25" borderId="0" xfId="1" applyNumberFormat="1" applyFont="1" applyFill="1" applyProtection="1"/>
    <xf numFmtId="0" fontId="72" fillId="25" borderId="0" xfId="124" applyFont="1" applyFill="1" applyProtection="1"/>
    <xf numFmtId="0" fontId="72" fillId="25" borderId="0" xfId="124" applyFont="1" applyFill="1" applyAlignment="1" applyProtection="1">
      <alignment horizontal="left"/>
    </xf>
    <xf numFmtId="169" fontId="83" fillId="25" borderId="0" xfId="1" applyNumberFormat="1" applyFont="1" applyFill="1" applyBorder="1" applyProtection="1"/>
    <xf numFmtId="0" fontId="83" fillId="25" borderId="0" xfId="124" applyFont="1" applyFill="1" applyBorder="1" applyProtection="1"/>
    <xf numFmtId="169" fontId="8" fillId="25" borderId="0" xfId="1" applyNumberFormat="1" applyFont="1" applyFill="1" applyBorder="1" applyProtection="1"/>
    <xf numFmtId="0" fontId="68" fillId="25" borderId="0" xfId="124" applyFont="1" applyFill="1" applyProtection="1"/>
    <xf numFmtId="169" fontId="32" fillId="25" borderId="0" xfId="1" applyNumberFormat="1" applyFont="1" applyFill="1" applyBorder="1" applyProtection="1"/>
    <xf numFmtId="0" fontId="32" fillId="25" borderId="0" xfId="124" applyFont="1" applyFill="1" applyBorder="1" applyProtection="1"/>
    <xf numFmtId="164" fontId="32" fillId="25" borderId="0" xfId="1" applyFont="1" applyFill="1" applyBorder="1" applyProtection="1"/>
    <xf numFmtId="168" fontId="62" fillId="25" borderId="0" xfId="1" applyNumberFormat="1" applyFont="1" applyFill="1" applyProtection="1"/>
    <xf numFmtId="0" fontId="32" fillId="25" borderId="0" xfId="124" applyFont="1" applyFill="1" applyBorder="1" applyAlignment="1" applyProtection="1">
      <alignment horizontal="center"/>
    </xf>
    <xf numFmtId="0" fontId="82" fillId="25" borderId="0" xfId="124" applyFont="1" applyFill="1" applyAlignment="1" applyProtection="1">
      <alignment horizontal="right"/>
    </xf>
    <xf numFmtId="0" fontId="10" fillId="25" borderId="0" xfId="124" applyFont="1" applyFill="1" applyProtection="1"/>
    <xf numFmtId="169" fontId="9" fillId="25" borderId="0" xfId="124" applyNumberFormat="1" applyFill="1" applyProtection="1"/>
    <xf numFmtId="179" fontId="70" fillId="25" borderId="0" xfId="71" applyNumberFormat="1" applyFont="1" applyFill="1" applyBorder="1" applyAlignment="1">
      <alignment horizontal="center"/>
    </xf>
    <xf numFmtId="179" fontId="69" fillId="25" borderId="12" xfId="71" applyNumberFormat="1" applyFont="1" applyFill="1" applyBorder="1" applyAlignment="1"/>
    <xf numFmtId="176" fontId="69" fillId="25" borderId="12" xfId="71" applyNumberFormat="1" applyFont="1" applyFill="1" applyBorder="1" applyAlignment="1"/>
    <xf numFmtId="0" fontId="81" fillId="25" borderId="0" xfId="124" applyFont="1" applyFill="1" applyAlignment="1" applyProtection="1">
      <alignment horizontal="right"/>
    </xf>
    <xf numFmtId="0" fontId="81" fillId="25" borderId="0" xfId="124" applyFont="1" applyFill="1" applyProtection="1"/>
    <xf numFmtId="169" fontId="10" fillId="25" borderId="0" xfId="124" applyNumberFormat="1" applyFont="1" applyFill="1" applyProtection="1"/>
    <xf numFmtId="169" fontId="10" fillId="25" borderId="0" xfId="235" applyNumberFormat="1" applyFont="1" applyFill="1" applyBorder="1" applyProtection="1"/>
    <xf numFmtId="0" fontId="8" fillId="25" borderId="0" xfId="124" applyFont="1" applyFill="1" applyBorder="1" applyProtection="1"/>
    <xf numFmtId="0" fontId="79" fillId="25" borderId="0" xfId="124" applyFont="1" applyFill="1" applyProtection="1"/>
    <xf numFmtId="176" fontId="8" fillId="25" borderId="0" xfId="4" applyNumberFormat="1" applyFont="1" applyFill="1" applyBorder="1" applyAlignment="1"/>
    <xf numFmtId="176" fontId="0" fillId="25" borderId="0" xfId="165" applyNumberFormat="1" applyFont="1" applyFill="1" applyProtection="1"/>
    <xf numFmtId="9" fontId="62" fillId="25" borderId="0" xfId="165" applyFont="1" applyFill="1" applyProtection="1"/>
    <xf numFmtId="164" fontId="62" fillId="25" borderId="0" xfId="1" applyFont="1" applyFill="1" applyProtection="1"/>
    <xf numFmtId="0" fontId="82" fillId="62" borderId="12" xfId="124" applyFont="1" applyFill="1" applyBorder="1" applyAlignment="1" applyProtection="1">
      <alignment horizontal="center" vertical="center"/>
    </xf>
    <xf numFmtId="169" fontId="10" fillId="25" borderId="0" xfId="1" applyNumberFormat="1" applyFont="1" applyFill="1" applyBorder="1" applyProtection="1"/>
    <xf numFmtId="180" fontId="62" fillId="25" borderId="0" xfId="165" applyNumberFormat="1" applyFont="1" applyFill="1" applyProtection="1"/>
    <xf numFmtId="0" fontId="84" fillId="25" borderId="0" xfId="124" applyFont="1" applyFill="1" applyProtection="1"/>
    <xf numFmtId="0" fontId="9" fillId="25" borderId="0" xfId="124" applyFill="1" applyBorder="1" applyProtection="1"/>
    <xf numFmtId="0" fontId="62" fillId="25" borderId="0" xfId="124" applyFont="1" applyFill="1" applyBorder="1" applyProtection="1"/>
    <xf numFmtId="1" fontId="10" fillId="25" borderId="0" xfId="124" applyNumberFormat="1" applyFont="1" applyFill="1" applyBorder="1" applyAlignment="1" applyProtection="1"/>
    <xf numFmtId="169" fontId="10" fillId="25" borderId="0" xfId="1" applyNumberFormat="1" applyFont="1" applyFill="1" applyBorder="1" applyAlignment="1" applyProtection="1">
      <alignment horizontal="right"/>
    </xf>
    <xf numFmtId="0" fontId="82" fillId="62" borderId="12" xfId="124" applyFont="1" applyFill="1" applyBorder="1" applyAlignment="1" applyProtection="1">
      <alignment horizontal="center" vertical="center" wrapText="1"/>
    </xf>
    <xf numFmtId="0" fontId="3" fillId="25" borderId="0" xfId="124" applyFont="1" applyFill="1" applyBorder="1" applyAlignment="1">
      <alignment horizontal="center"/>
    </xf>
    <xf numFmtId="0" fontId="10" fillId="25" borderId="0" xfId="124" applyFont="1" applyFill="1" applyBorder="1" applyAlignment="1"/>
    <xf numFmtId="175" fontId="10" fillId="25" borderId="0" xfId="1" applyNumberFormat="1" applyFont="1" applyFill="1" applyBorder="1" applyAlignment="1" applyProtection="1">
      <alignment horizontal="left"/>
    </xf>
    <xf numFmtId="3" fontId="10" fillId="25" borderId="0" xfId="124" applyNumberFormat="1" applyFont="1" applyFill="1" applyBorder="1" applyAlignment="1" applyProtection="1">
      <alignment horizontal="center"/>
    </xf>
    <xf numFmtId="0" fontId="10" fillId="25" borderId="0" xfId="124" applyFont="1" applyFill="1" applyBorder="1" applyProtection="1"/>
    <xf numFmtId="175" fontId="10" fillId="25" borderId="24" xfId="1" applyNumberFormat="1" applyFont="1" applyFill="1" applyBorder="1" applyAlignment="1" applyProtection="1">
      <alignment horizontal="left"/>
    </xf>
    <xf numFmtId="3" fontId="10" fillId="25" borderId="24" xfId="124" applyNumberFormat="1" applyFont="1" applyFill="1" applyBorder="1" applyAlignment="1" applyProtection="1">
      <alignment horizontal="center"/>
    </xf>
    <xf numFmtId="169" fontId="36" fillId="25" borderId="0" xfId="124" applyNumberFormat="1" applyFont="1" applyFill="1" applyProtection="1"/>
    <xf numFmtId="169" fontId="36" fillId="25" borderId="0" xfId="1" applyNumberFormat="1" applyFont="1" applyFill="1" applyBorder="1" applyProtection="1"/>
    <xf numFmtId="0" fontId="36" fillId="25" borderId="0" xfId="124" applyFont="1" applyFill="1" applyBorder="1" applyProtection="1"/>
    <xf numFmtId="0" fontId="35" fillId="25" borderId="0" xfId="124" applyFont="1" applyFill="1"/>
    <xf numFmtId="168" fontId="10" fillId="25" borderId="0" xfId="1" applyNumberFormat="1" applyFont="1" applyFill="1" applyBorder="1" applyAlignment="1" applyProtection="1">
      <alignment horizontal="right"/>
    </xf>
    <xf numFmtId="0" fontId="10" fillId="25" borderId="0" xfId="124" applyFont="1" applyFill="1"/>
    <xf numFmtId="9" fontId="0" fillId="25" borderId="0" xfId="165" applyFont="1" applyFill="1" applyProtection="1"/>
    <xf numFmtId="0" fontId="86" fillId="25" borderId="0" xfId="124" applyFont="1" applyFill="1"/>
    <xf numFmtId="169" fontId="87" fillId="25" borderId="0" xfId="1" applyNumberFormat="1" applyFont="1" applyFill="1" applyProtection="1"/>
    <xf numFmtId="0" fontId="9" fillId="25" borderId="0" xfId="124" applyFill="1" applyAlignment="1" applyProtection="1">
      <alignment vertical="center"/>
    </xf>
    <xf numFmtId="169" fontId="82" fillId="25" borderId="0" xfId="1" applyNumberFormat="1" applyFont="1" applyFill="1" applyAlignment="1" applyProtection="1">
      <alignment horizontal="right"/>
    </xf>
    <xf numFmtId="180" fontId="0" fillId="25" borderId="0" xfId="165" applyNumberFormat="1" applyFont="1" applyFill="1" applyProtection="1"/>
    <xf numFmtId="0" fontId="88" fillId="25" borderId="0" xfId="124" applyFont="1" applyFill="1"/>
    <xf numFmtId="0" fontId="33" fillId="25" borderId="0" xfId="124" applyFont="1" applyFill="1"/>
    <xf numFmtId="0" fontId="33" fillId="25" borderId="0" xfId="124" applyFont="1" applyFill="1" applyAlignment="1">
      <alignment horizontal="center"/>
    </xf>
    <xf numFmtId="0" fontId="9" fillId="25" borderId="0" xfId="124" applyFill="1" applyAlignment="1">
      <alignment horizontal="center"/>
    </xf>
    <xf numFmtId="0" fontId="62" fillId="25" borderId="0" xfId="124" applyFont="1" applyFill="1"/>
    <xf numFmtId="0" fontId="62" fillId="25" borderId="0" xfId="124" applyFont="1" applyFill="1" applyAlignment="1">
      <alignment horizontal="center"/>
    </xf>
    <xf numFmtId="0" fontId="62" fillId="25" borderId="0" xfId="124" applyFont="1" applyFill="1" applyBorder="1" applyAlignment="1">
      <alignment horizontal="center"/>
    </xf>
    <xf numFmtId="0" fontId="10" fillId="25" borderId="0" xfId="124" applyFont="1" applyFill="1" applyBorder="1"/>
    <xf numFmtId="0" fontId="10" fillId="25" borderId="0" xfId="124" applyFont="1" applyFill="1" applyBorder="1" applyAlignment="1">
      <alignment horizontal="center"/>
    </xf>
    <xf numFmtId="1" fontId="8" fillId="25" borderId="0" xfId="124" applyNumberFormat="1" applyFont="1" applyFill="1" applyBorder="1" applyAlignment="1" applyProtection="1">
      <alignment horizontal="center"/>
    </xf>
    <xf numFmtId="0" fontId="8" fillId="25" borderId="0" xfId="124" applyFont="1" applyFill="1" applyAlignment="1">
      <alignment horizontal="right"/>
    </xf>
    <xf numFmtId="0" fontId="31" fillId="25" borderId="0" xfId="124" applyFont="1" applyFill="1" applyBorder="1" applyAlignment="1">
      <alignment horizontal="center"/>
    </xf>
    <xf numFmtId="0" fontId="8" fillId="25" borderId="0" xfId="124" applyFont="1" applyFill="1" applyBorder="1" applyAlignment="1">
      <alignment horizontal="left"/>
    </xf>
    <xf numFmtId="0" fontId="36" fillId="25" borderId="0" xfId="124" applyFont="1" applyFill="1" applyBorder="1"/>
    <xf numFmtId="185" fontId="0" fillId="25" borderId="0" xfId="165" applyNumberFormat="1" applyFont="1" applyFill="1" applyProtection="1"/>
    <xf numFmtId="169" fontId="10" fillId="25" borderId="0" xfId="124" applyNumberFormat="1" applyFont="1" applyFill="1"/>
    <xf numFmtId="0" fontId="9" fillId="25" borderId="0" xfId="124" applyFill="1" applyBorder="1" applyAlignment="1">
      <alignment horizontal="center"/>
    </xf>
    <xf numFmtId="0" fontId="1" fillId="25" borderId="0" xfId="124" applyFont="1" applyFill="1"/>
    <xf numFmtId="0" fontId="31" fillId="25" borderId="0" xfId="124" applyFont="1" applyFill="1" applyBorder="1" applyAlignment="1">
      <alignment horizontal="right" vertical="center"/>
    </xf>
    <xf numFmtId="170" fontId="85" fillId="25" borderId="0" xfId="124" applyNumberFormat="1" applyFont="1" applyFill="1" applyProtection="1"/>
    <xf numFmtId="0" fontId="89" fillId="25" borderId="0" xfId="124" applyFont="1" applyFill="1" applyBorder="1"/>
    <xf numFmtId="0" fontId="90" fillId="25" borderId="0" xfId="124" applyFont="1" applyFill="1" applyBorder="1"/>
    <xf numFmtId="164" fontId="10" fillId="25" borderId="0" xfId="1" applyFont="1" applyFill="1" applyBorder="1" applyAlignment="1"/>
    <xf numFmtId="1" fontId="10" fillId="25" borderId="0" xfId="124" applyNumberFormat="1" applyFont="1" applyFill="1" applyBorder="1" applyAlignment="1" applyProtection="1">
      <alignment horizontal="center"/>
    </xf>
    <xf numFmtId="169" fontId="70" fillId="25" borderId="0" xfId="124" applyNumberFormat="1" applyFont="1" applyFill="1" applyBorder="1"/>
    <xf numFmtId="0" fontId="8" fillId="25" borderId="0" xfId="124" applyFont="1" applyFill="1" applyBorder="1" applyAlignment="1">
      <alignment horizontal="right"/>
    </xf>
    <xf numFmtId="1" fontId="10" fillId="25" borderId="0" xfId="124" applyNumberFormat="1" applyFont="1" applyFill="1" applyBorder="1"/>
    <xf numFmtId="169" fontId="8" fillId="25" borderId="0" xfId="1" applyNumberFormat="1" applyFont="1" applyFill="1" applyBorder="1" applyAlignment="1"/>
    <xf numFmtId="1" fontId="8" fillId="25" borderId="0" xfId="124" applyNumberFormat="1" applyFont="1" applyFill="1" applyBorder="1" applyAlignment="1">
      <alignment horizontal="center"/>
    </xf>
    <xf numFmtId="0" fontId="9" fillId="25" borderId="0" xfId="124" applyFont="1" applyFill="1" applyProtection="1"/>
    <xf numFmtId="0" fontId="74" fillId="25" borderId="0" xfId="138" applyFont="1" applyFill="1"/>
    <xf numFmtId="0" fontId="74" fillId="25" borderId="0" xfId="138" applyFont="1" applyFill="1" applyAlignment="1">
      <alignment vertical="center"/>
    </xf>
    <xf numFmtId="0" fontId="74" fillId="25" borderId="0" xfId="138" applyFont="1" applyFill="1" applyAlignment="1">
      <alignment horizontal="left"/>
    </xf>
    <xf numFmtId="0" fontId="69" fillId="25" borderId="0" xfId="138" applyFont="1" applyFill="1" applyAlignment="1">
      <alignment horizontal="left"/>
    </xf>
    <xf numFmtId="0" fontId="69" fillId="25" borderId="0" xfId="138" applyFont="1" applyFill="1" applyBorder="1" applyAlignment="1">
      <alignment horizontal="left"/>
    </xf>
    <xf numFmtId="0" fontId="69" fillId="25" borderId="0" xfId="138" applyFont="1" applyFill="1"/>
    <xf numFmtId="0" fontId="69" fillId="25" borderId="0" xfId="126" applyFont="1" applyFill="1"/>
    <xf numFmtId="175" fontId="70" fillId="25" borderId="24" xfId="1" applyNumberFormat="1" applyFont="1" applyFill="1" applyBorder="1" applyAlignment="1" applyProtection="1">
      <alignment horizontal="left"/>
    </xf>
    <xf numFmtId="169" fontId="71" fillId="25" borderId="24" xfId="1" applyNumberFormat="1" applyFont="1" applyFill="1" applyBorder="1" applyAlignment="1" applyProtection="1">
      <alignment horizontal="right"/>
    </xf>
    <xf numFmtId="0" fontId="72" fillId="62" borderId="24" xfId="124" applyFont="1" applyFill="1" applyBorder="1" applyAlignment="1" applyProtection="1">
      <alignment horizontal="center" vertical="center" wrapText="1"/>
    </xf>
    <xf numFmtId="0" fontId="69" fillId="25" borderId="0" xfId="124" applyFont="1" applyFill="1" applyBorder="1" applyProtection="1"/>
    <xf numFmtId="169" fontId="69" fillId="25" borderId="0" xfId="1" applyNumberFormat="1" applyFont="1" applyFill="1" applyBorder="1" applyProtection="1"/>
    <xf numFmtId="0" fontId="71" fillId="25" borderId="15" xfId="124" applyFont="1" applyFill="1" applyBorder="1" applyAlignment="1" applyProtection="1">
      <alignment horizontal="center"/>
    </xf>
    <xf numFmtId="0" fontId="71" fillId="25" borderId="15" xfId="124" applyFont="1" applyFill="1" applyBorder="1" applyProtection="1"/>
    <xf numFmtId="169" fontId="71" fillId="25" borderId="15" xfId="1" applyNumberFormat="1" applyFont="1" applyFill="1" applyBorder="1" applyProtection="1"/>
    <xf numFmtId="0" fontId="71" fillId="25" borderId="0" xfId="124" applyFont="1" applyFill="1" applyBorder="1" applyAlignment="1" applyProtection="1">
      <alignment horizontal="center"/>
    </xf>
    <xf numFmtId="0" fontId="71" fillId="25" borderId="0" xfId="124" applyFont="1" applyFill="1" applyBorder="1" applyProtection="1"/>
    <xf numFmtId="169" fontId="71" fillId="25" borderId="0" xfId="1" applyNumberFormat="1" applyFont="1" applyFill="1" applyBorder="1" applyProtection="1"/>
    <xf numFmtId="0" fontId="71" fillId="25" borderId="24" xfId="124" applyFont="1" applyFill="1" applyBorder="1" applyAlignment="1" applyProtection="1">
      <alignment horizontal="center"/>
    </xf>
    <xf numFmtId="0" fontId="71" fillId="25" borderId="24" xfId="124" applyFont="1" applyFill="1" applyBorder="1" applyProtection="1"/>
    <xf numFmtId="169" fontId="71" fillId="25" borderId="24" xfId="1" applyNumberFormat="1" applyFont="1" applyFill="1" applyBorder="1" applyProtection="1"/>
    <xf numFmtId="0" fontId="72" fillId="62" borderId="12" xfId="124" applyFont="1" applyFill="1" applyBorder="1" applyAlignment="1" applyProtection="1">
      <alignment horizontal="center" vertical="center"/>
    </xf>
    <xf numFmtId="0" fontId="71" fillId="25" borderId="0" xfId="124" applyFont="1" applyFill="1" applyAlignment="1" applyProtection="1">
      <alignment horizontal="center"/>
    </xf>
    <xf numFmtId="176" fontId="70" fillId="25" borderId="0" xfId="4" applyNumberFormat="1" applyFont="1" applyFill="1" applyBorder="1" applyAlignment="1"/>
    <xf numFmtId="0" fontId="69" fillId="25" borderId="12" xfId="124" applyFont="1" applyFill="1" applyBorder="1" applyProtection="1"/>
    <xf numFmtId="176" fontId="69" fillId="25" borderId="12" xfId="1" applyNumberFormat="1" applyFont="1" applyFill="1" applyBorder="1" applyProtection="1"/>
    <xf numFmtId="0" fontId="71" fillId="25" borderId="0" xfId="124" applyFont="1" applyFill="1" applyProtection="1"/>
    <xf numFmtId="0" fontId="72" fillId="25" borderId="0" xfId="124" applyFont="1" applyFill="1" applyAlignment="1" applyProtection="1">
      <alignment horizontal="right"/>
    </xf>
    <xf numFmtId="169" fontId="71" fillId="25" borderId="0" xfId="1" applyNumberFormat="1" applyFont="1" applyFill="1" applyProtection="1"/>
    <xf numFmtId="169" fontId="69" fillId="25" borderId="12" xfId="1" applyNumberFormat="1" applyFont="1" applyFill="1" applyBorder="1" applyProtection="1"/>
    <xf numFmtId="176" fontId="69" fillId="25" borderId="12" xfId="124" applyNumberFormat="1" applyFont="1" applyFill="1" applyBorder="1" applyAlignment="1">
      <alignment horizontal="center"/>
    </xf>
    <xf numFmtId="180" fontId="71" fillId="25" borderId="0" xfId="165" applyNumberFormat="1" applyFont="1" applyFill="1" applyProtection="1"/>
    <xf numFmtId="0" fontId="70" fillId="25" borderId="12" xfId="124" applyFont="1" applyFill="1" applyBorder="1" applyProtection="1"/>
    <xf numFmtId="0" fontId="71" fillId="25" borderId="37" xfId="124" applyFont="1" applyFill="1" applyBorder="1" applyProtection="1"/>
    <xf numFmtId="169" fontId="71" fillId="25" borderId="35" xfId="1" applyNumberFormat="1" applyFont="1" applyFill="1" applyBorder="1" applyProtection="1"/>
    <xf numFmtId="0" fontId="70" fillId="25" borderId="37" xfId="124" applyFont="1" applyFill="1" applyBorder="1" applyProtection="1"/>
    <xf numFmtId="169" fontId="70" fillId="25" borderId="35" xfId="1" applyNumberFormat="1" applyFont="1" applyFill="1" applyBorder="1" applyProtection="1"/>
    <xf numFmtId="169" fontId="70" fillId="25" borderId="0" xfId="1" applyNumberFormat="1" applyFont="1" applyFill="1" applyBorder="1" applyProtection="1"/>
    <xf numFmtId="0" fontId="71" fillId="25" borderId="38" xfId="124" applyFont="1" applyFill="1" applyBorder="1" applyProtection="1"/>
    <xf numFmtId="169" fontId="71" fillId="25" borderId="36" xfId="1" applyNumberFormat="1" applyFont="1" applyFill="1" applyBorder="1" applyProtection="1"/>
    <xf numFmtId="0" fontId="82" fillId="25" borderId="0" xfId="124" applyFont="1" applyFill="1" applyBorder="1" applyAlignment="1" applyProtection="1">
      <alignment horizontal="left"/>
    </xf>
    <xf numFmtId="0" fontId="69" fillId="25" borderId="24" xfId="124" applyFont="1" applyFill="1" applyBorder="1" applyProtection="1"/>
    <xf numFmtId="169" fontId="69" fillId="25" borderId="24" xfId="1" applyNumberFormat="1" applyFont="1" applyFill="1" applyBorder="1" applyProtection="1"/>
    <xf numFmtId="0" fontId="72" fillId="62" borderId="15" xfId="124" applyFont="1" applyFill="1" applyBorder="1" applyProtection="1"/>
    <xf numFmtId="0" fontId="72" fillId="62" borderId="24" xfId="124" applyFont="1" applyFill="1" applyBorder="1" applyAlignment="1" applyProtection="1">
      <alignment horizontal="center" vertical="center"/>
    </xf>
    <xf numFmtId="0" fontId="72" fillId="62" borderId="12" xfId="124" applyFont="1" applyFill="1" applyBorder="1" applyAlignment="1" applyProtection="1">
      <alignment horizontal="center" vertical="center" wrapText="1"/>
    </xf>
    <xf numFmtId="0" fontId="72" fillId="62" borderId="13" xfId="124" applyFont="1" applyFill="1" applyBorder="1" applyAlignment="1" applyProtection="1">
      <alignment horizontal="center" vertical="center" wrapText="1"/>
    </xf>
    <xf numFmtId="3" fontId="69" fillId="25" borderId="12" xfId="124" applyNumberFormat="1" applyFont="1" applyFill="1" applyBorder="1" applyAlignment="1" applyProtection="1">
      <alignment horizontal="left" vertical="center"/>
    </xf>
    <xf numFmtId="3" fontId="69" fillId="25" borderId="12" xfId="124" applyNumberFormat="1" applyFont="1" applyFill="1" applyBorder="1" applyAlignment="1" applyProtection="1">
      <alignment horizontal="left" wrapText="1"/>
    </xf>
    <xf numFmtId="169" fontId="69" fillId="25" borderId="12" xfId="1" applyNumberFormat="1" applyFont="1" applyFill="1" applyBorder="1" applyAlignment="1" applyProtection="1">
      <alignment horizontal="right" wrapText="1"/>
    </xf>
    <xf numFmtId="3" fontId="70" fillId="25" borderId="0" xfId="124" applyNumberFormat="1" applyFont="1" applyFill="1" applyBorder="1" applyAlignment="1" applyProtection="1">
      <alignment horizontal="center"/>
    </xf>
    <xf numFmtId="175" fontId="70" fillId="25" borderId="0" xfId="1" applyNumberFormat="1" applyFont="1" applyFill="1" applyBorder="1" applyAlignment="1" applyProtection="1">
      <alignment horizontal="left"/>
    </xf>
    <xf numFmtId="169" fontId="70" fillId="25" borderId="0" xfId="1" applyNumberFormat="1" applyFont="1" applyFill="1" applyBorder="1" applyAlignment="1" applyProtection="1">
      <alignment horizontal="right"/>
    </xf>
    <xf numFmtId="3" fontId="70" fillId="25" borderId="24" xfId="124" applyNumberFormat="1" applyFont="1" applyFill="1" applyBorder="1" applyAlignment="1" applyProtection="1">
      <alignment horizontal="center"/>
    </xf>
    <xf numFmtId="179" fontId="69" fillId="25" borderId="12" xfId="4" applyNumberFormat="1" applyFont="1" applyFill="1" applyBorder="1" applyAlignment="1">
      <alignment horizontal="right"/>
    </xf>
    <xf numFmtId="179" fontId="70" fillId="25" borderId="35" xfId="4" applyNumberFormat="1" applyFont="1" applyFill="1" applyBorder="1" applyAlignment="1">
      <alignment horizontal="right"/>
    </xf>
    <xf numFmtId="179" fontId="70" fillId="25" borderId="0" xfId="4" applyNumberFormat="1" applyFont="1" applyFill="1" applyBorder="1" applyAlignment="1">
      <alignment horizontal="right"/>
    </xf>
    <xf numFmtId="179" fontId="70" fillId="25" borderId="36" xfId="4" applyNumberFormat="1" applyFont="1" applyFill="1" applyBorder="1" applyAlignment="1">
      <alignment horizontal="right"/>
    </xf>
    <xf numFmtId="179" fontId="70" fillId="25" borderId="24" xfId="4" applyNumberFormat="1" applyFont="1" applyFill="1" applyBorder="1" applyAlignment="1">
      <alignment horizontal="right"/>
    </xf>
    <xf numFmtId="0" fontId="72" fillId="25" borderId="0" xfId="124" applyFont="1" applyFill="1" applyBorder="1" applyAlignment="1" applyProtection="1">
      <alignment vertical="center"/>
    </xf>
    <xf numFmtId="180" fontId="72" fillId="25" borderId="0" xfId="165" applyNumberFormat="1" applyFont="1" applyFill="1" applyBorder="1" applyAlignment="1" applyProtection="1">
      <alignment vertical="center"/>
    </xf>
    <xf numFmtId="0" fontId="72" fillId="62" borderId="36" xfId="124" applyFont="1" applyFill="1" applyBorder="1" applyAlignment="1" applyProtection="1">
      <alignment horizontal="center" vertical="center" wrapText="1"/>
    </xf>
    <xf numFmtId="179" fontId="69" fillId="25" borderId="13" xfId="4" applyNumberFormat="1" applyFont="1" applyFill="1" applyBorder="1" applyAlignment="1">
      <alignment horizontal="right"/>
    </xf>
    <xf numFmtId="0" fontId="72" fillId="62" borderId="15" xfId="124" applyFont="1" applyFill="1" applyBorder="1" applyAlignment="1" applyProtection="1">
      <alignment horizontal="right"/>
    </xf>
    <xf numFmtId="0" fontId="71" fillId="62" borderId="15" xfId="124" applyFont="1" applyFill="1" applyBorder="1" applyProtection="1"/>
    <xf numFmtId="169" fontId="77" fillId="25" borderId="24" xfId="1" applyNumberFormat="1" applyFont="1" applyFill="1" applyBorder="1"/>
    <xf numFmtId="169" fontId="69" fillId="25" borderId="24" xfId="1" applyNumberFormat="1" applyFont="1" applyFill="1" applyBorder="1" applyAlignment="1">
      <alignment vertical="center"/>
    </xf>
    <xf numFmtId="169" fontId="71" fillId="25" borderId="0" xfId="124" applyNumberFormat="1" applyFont="1" applyFill="1" applyProtection="1"/>
    <xf numFmtId="169" fontId="70" fillId="25" borderId="0" xfId="124" applyNumberFormat="1" applyFont="1" applyFill="1" applyProtection="1"/>
    <xf numFmtId="169" fontId="69" fillId="25" borderId="12" xfId="1" applyNumberFormat="1" applyFont="1" applyFill="1" applyBorder="1"/>
    <xf numFmtId="0" fontId="69" fillId="25" borderId="24" xfId="124" applyFont="1" applyFill="1" applyBorder="1" applyAlignment="1" applyProtection="1">
      <alignment horizontal="center" vertical="center"/>
    </xf>
    <xf numFmtId="0" fontId="69" fillId="25" borderId="24" xfId="124" applyFont="1" applyFill="1" applyBorder="1" applyAlignment="1" applyProtection="1">
      <alignment horizontal="left" vertical="center"/>
    </xf>
    <xf numFmtId="169" fontId="69" fillId="25" borderId="24" xfId="1" applyNumberFormat="1" applyFont="1" applyFill="1" applyBorder="1"/>
    <xf numFmtId="169" fontId="71" fillId="25" borderId="0" xfId="1" applyNumberFormat="1" applyFont="1" applyFill="1" applyAlignment="1" applyProtection="1">
      <alignment horizontal="right"/>
    </xf>
    <xf numFmtId="0" fontId="8" fillId="25" borderId="24" xfId="124" applyFont="1" applyFill="1" applyBorder="1" applyAlignment="1" applyProtection="1">
      <alignment horizontal="center" vertical="center"/>
    </xf>
    <xf numFmtId="0" fontId="8" fillId="25" borderId="24" xfId="124" applyFont="1" applyFill="1" applyBorder="1" applyAlignment="1" applyProtection="1">
      <alignment horizontal="left" vertical="center"/>
    </xf>
    <xf numFmtId="0" fontId="69" fillId="25" borderId="0" xfId="124" applyFont="1" applyFill="1"/>
    <xf numFmtId="0" fontId="70" fillId="25" borderId="0" xfId="124" applyFont="1" applyFill="1"/>
    <xf numFmtId="0" fontId="70" fillId="25" borderId="0" xfId="124" applyFont="1" applyFill="1" applyAlignment="1">
      <alignment horizontal="center"/>
    </xf>
    <xf numFmtId="169" fontId="71" fillId="25" borderId="0" xfId="124" applyNumberFormat="1" applyFont="1" applyFill="1" applyBorder="1"/>
    <xf numFmtId="0" fontId="70" fillId="25" borderId="12" xfId="124" applyFont="1" applyFill="1" applyBorder="1"/>
    <xf numFmtId="0" fontId="69" fillId="25" borderId="24" xfId="124" applyFont="1" applyFill="1" applyBorder="1"/>
    <xf numFmtId="169" fontId="69" fillId="25" borderId="24" xfId="1" applyNumberFormat="1" applyFont="1" applyFill="1" applyBorder="1" applyAlignment="1" applyProtection="1">
      <alignment horizontal="right"/>
    </xf>
    <xf numFmtId="169" fontId="70" fillId="25" borderId="0" xfId="1" applyNumberFormat="1" applyFont="1" applyFill="1" applyBorder="1" applyAlignment="1" applyProtection="1"/>
    <xf numFmtId="3" fontId="70" fillId="25" borderId="0" xfId="124" applyNumberFormat="1" applyFont="1" applyFill="1" applyBorder="1" applyAlignment="1" applyProtection="1">
      <alignment horizontal="center" vertical="center" wrapText="1"/>
    </xf>
    <xf numFmtId="169" fontId="72" fillId="25" borderId="0" xfId="1" applyNumberFormat="1" applyFont="1" applyFill="1" applyAlignment="1" applyProtection="1">
      <alignment horizontal="right"/>
    </xf>
    <xf numFmtId="169" fontId="69" fillId="25" borderId="24" xfId="1" applyNumberFormat="1" applyFont="1" applyFill="1" applyBorder="1" applyAlignment="1" applyProtection="1">
      <alignment vertical="center"/>
    </xf>
    <xf numFmtId="0" fontId="91" fillId="25" borderId="0" xfId="124" applyFont="1" applyFill="1" applyProtection="1"/>
    <xf numFmtId="0" fontId="69" fillId="25" borderId="0" xfId="124" applyFont="1" applyFill="1" applyAlignment="1"/>
    <xf numFmtId="0" fontId="69" fillId="25" borderId="0" xfId="124" applyFont="1" applyFill="1" applyAlignment="1">
      <alignment horizontal="left"/>
    </xf>
    <xf numFmtId="0" fontId="69" fillId="25" borderId="0" xfId="124" applyFont="1" applyFill="1" applyAlignment="1">
      <alignment horizontal="right"/>
    </xf>
    <xf numFmtId="0" fontId="69" fillId="25" borderId="0" xfId="124" applyFont="1" applyFill="1" applyBorder="1" applyAlignment="1">
      <alignment horizontal="left"/>
    </xf>
    <xf numFmtId="0" fontId="69" fillId="25" borderId="0" xfId="124" applyFont="1" applyFill="1" applyBorder="1" applyAlignment="1"/>
    <xf numFmtId="0" fontId="69" fillId="25" borderId="0" xfId="124" applyFont="1" applyFill="1" applyBorder="1" applyAlignment="1">
      <alignment horizontal="center"/>
    </xf>
    <xf numFmtId="0" fontId="69" fillId="25" borderId="0" xfId="124" applyFont="1" applyFill="1" applyBorder="1"/>
    <xf numFmtId="169" fontId="69" fillId="25" borderId="12" xfId="124" applyNumberFormat="1" applyFont="1" applyFill="1" applyBorder="1"/>
    <xf numFmtId="169" fontId="70" fillId="25" borderId="24" xfId="124" applyNumberFormat="1" applyFont="1" applyFill="1" applyBorder="1"/>
    <xf numFmtId="0" fontId="71" fillId="25" borderId="0" xfId="124" applyFont="1" applyFill="1"/>
    <xf numFmtId="0" fontId="74" fillId="25" borderId="0" xfId="124" applyFont="1" applyFill="1" applyBorder="1" applyAlignment="1">
      <alignment horizontal="center"/>
    </xf>
    <xf numFmtId="0" fontId="74" fillId="25" borderId="0" xfId="124" applyFont="1" applyFill="1" applyBorder="1" applyAlignment="1">
      <alignment horizontal="right" vertical="center"/>
    </xf>
    <xf numFmtId="0" fontId="69" fillId="25" borderId="0" xfId="124" applyFont="1" applyFill="1" applyBorder="1" applyAlignment="1">
      <alignment horizontal="right"/>
    </xf>
    <xf numFmtId="3" fontId="70" fillId="25" borderId="0" xfId="124" applyNumberFormat="1" applyFont="1" applyFill="1" applyBorder="1" applyAlignment="1">
      <alignment horizontal="center"/>
    </xf>
    <xf numFmtId="176" fontId="77" fillId="25" borderId="0" xfId="124" applyNumberFormat="1" applyFont="1" applyFill="1" applyBorder="1"/>
    <xf numFmtId="169" fontId="69" fillId="25" borderId="12" xfId="1" applyNumberFormat="1" applyFont="1" applyFill="1" applyBorder="1" applyAlignment="1"/>
    <xf numFmtId="169" fontId="70" fillId="25" borderId="0" xfId="124" applyNumberFormat="1" applyFont="1" applyFill="1" applyBorder="1" applyAlignment="1">
      <alignment horizontal="right"/>
    </xf>
    <xf numFmtId="169" fontId="70" fillId="25" borderId="0" xfId="1" applyNumberFormat="1" applyFont="1" applyFill="1" applyBorder="1" applyAlignment="1"/>
    <xf numFmtId="3" fontId="69" fillId="25" borderId="12" xfId="124" applyNumberFormat="1" applyFont="1" applyFill="1" applyBorder="1" applyAlignment="1" applyProtection="1">
      <alignment horizontal="center" vertical="center"/>
    </xf>
    <xf numFmtId="168" fontId="71" fillId="25" borderId="0" xfId="1" applyNumberFormat="1" applyFont="1" applyFill="1" applyProtection="1"/>
    <xf numFmtId="0" fontId="74" fillId="25" borderId="0" xfId="149" applyFont="1" applyFill="1"/>
    <xf numFmtId="0" fontId="76" fillId="25" borderId="0" xfId="149" applyFont="1" applyFill="1"/>
    <xf numFmtId="0" fontId="67" fillId="25" borderId="0" xfId="149" applyFont="1" applyFill="1" applyBorder="1"/>
    <xf numFmtId="0" fontId="67" fillId="25" borderId="0" xfId="149" applyFont="1" applyFill="1"/>
    <xf numFmtId="0" fontId="66" fillId="25" borderId="0" xfId="149" applyFont="1" applyFill="1"/>
    <xf numFmtId="176" fontId="67" fillId="25" borderId="0" xfId="149" applyNumberFormat="1" applyFont="1" applyFill="1"/>
    <xf numFmtId="0" fontId="74" fillId="25" borderId="0" xfId="149" applyFont="1" applyFill="1" applyBorder="1" applyAlignment="1">
      <alignment horizontal="left"/>
    </xf>
    <xf numFmtId="0" fontId="67" fillId="25" borderId="0" xfId="149" applyFont="1" applyFill="1" applyBorder="1" applyAlignment="1">
      <alignment horizontal="left"/>
    </xf>
    <xf numFmtId="0" fontId="66" fillId="25" borderId="0" xfId="149" applyFont="1" applyFill="1" applyBorder="1"/>
    <xf numFmtId="0" fontId="67" fillId="25" borderId="0" xfId="149" applyFont="1" applyFill="1" applyBorder="1" applyAlignment="1">
      <alignment horizontal="right"/>
    </xf>
    <xf numFmtId="0" fontId="74" fillId="25" borderId="0" xfId="149" applyFont="1" applyFill="1" applyBorder="1" applyAlignment="1"/>
    <xf numFmtId="0" fontId="73" fillId="25" borderId="0" xfId="149" applyFont="1" applyFill="1" applyBorder="1" applyAlignment="1"/>
    <xf numFmtId="0" fontId="69" fillId="25" borderId="0" xfId="149" applyFont="1" applyFill="1" applyBorder="1"/>
    <xf numFmtId="0" fontId="67" fillId="25" borderId="0" xfId="149" applyFont="1" applyFill="1" applyBorder="1" applyAlignment="1">
      <alignment horizontal="center"/>
    </xf>
    <xf numFmtId="0" fontId="76" fillId="25" borderId="0" xfId="149" applyFont="1" applyFill="1" applyBorder="1"/>
    <xf numFmtId="1" fontId="67" fillId="25" borderId="0" xfId="149" applyNumberFormat="1" applyFont="1" applyFill="1" applyBorder="1" applyAlignment="1">
      <alignment horizontal="center" vertical="center" wrapText="1"/>
    </xf>
    <xf numFmtId="0" fontId="74" fillId="25" borderId="0" xfId="149" applyFont="1" applyFill="1" applyBorder="1"/>
    <xf numFmtId="0" fontId="77" fillId="25" borderId="0" xfId="149" applyFont="1" applyFill="1" applyBorder="1"/>
    <xf numFmtId="0" fontId="69" fillId="25" borderId="0" xfId="149" applyFont="1" applyFill="1" applyBorder="1" applyAlignment="1">
      <alignment horizontal="right"/>
    </xf>
    <xf numFmtId="176" fontId="70" fillId="25" borderId="0" xfId="67" applyNumberFormat="1" applyFont="1" applyFill="1" applyBorder="1" applyAlignment="1" applyProtection="1">
      <alignment horizontal="right"/>
    </xf>
    <xf numFmtId="176" fontId="69" fillId="25" borderId="12" xfId="67" applyNumberFormat="1" applyFont="1" applyFill="1" applyBorder="1" applyAlignment="1" applyProtection="1">
      <alignment horizontal="right"/>
    </xf>
    <xf numFmtId="3" fontId="69" fillId="25" borderId="12" xfId="4" applyNumberFormat="1" applyFont="1" applyFill="1" applyBorder="1" applyAlignment="1">
      <alignment horizontal="right"/>
    </xf>
    <xf numFmtId="0" fontId="92" fillId="25" borderId="0" xfId="149" applyFont="1" applyFill="1" applyBorder="1"/>
    <xf numFmtId="171" fontId="70" fillId="25" borderId="0" xfId="4" applyNumberFormat="1" applyFont="1" applyFill="1" applyBorder="1" applyAlignment="1">
      <alignment horizontal="right"/>
    </xf>
    <xf numFmtId="171" fontId="70" fillId="25" borderId="24" xfId="4" applyNumberFormat="1" applyFont="1" applyFill="1" applyBorder="1" applyAlignment="1">
      <alignment horizontal="right"/>
    </xf>
    <xf numFmtId="0" fontId="74" fillId="25" borderId="0" xfId="124" applyFont="1" applyFill="1" applyAlignment="1">
      <alignment horizontal="left"/>
    </xf>
    <xf numFmtId="0" fontId="76" fillId="25" borderId="0" xfId="124" applyFont="1" applyFill="1" applyAlignment="1">
      <alignment horizontal="center"/>
    </xf>
    <xf numFmtId="0" fontId="74" fillId="25" borderId="0" xfId="128" applyFont="1" applyFill="1" applyAlignment="1">
      <alignment horizontal="left"/>
    </xf>
    <xf numFmtId="0" fontId="65" fillId="25" borderId="0" xfId="149" applyFont="1" applyFill="1" applyBorder="1" applyAlignment="1">
      <alignment horizontal="left"/>
    </xf>
    <xf numFmtId="0" fontId="76" fillId="25" borderId="0" xfId="124" applyFont="1" applyFill="1"/>
    <xf numFmtId="0" fontId="69" fillId="25" borderId="0" xfId="149" applyFont="1" applyFill="1" applyBorder="1" applyAlignment="1">
      <alignment horizontal="left"/>
    </xf>
    <xf numFmtId="1" fontId="67" fillId="25" borderId="0" xfId="149" applyNumberFormat="1" applyFont="1" applyFill="1" applyBorder="1"/>
    <xf numFmtId="0" fontId="70" fillId="25" borderId="0" xfId="149" applyFont="1" applyFill="1" applyBorder="1" applyAlignment="1">
      <alignment horizontal="right"/>
    </xf>
    <xf numFmtId="0" fontId="67" fillId="25" borderId="0" xfId="149" applyFont="1" applyFill="1" applyBorder="1" applyAlignment="1">
      <alignment wrapText="1"/>
    </xf>
    <xf numFmtId="3" fontId="66" fillId="25" borderId="0" xfId="149" applyNumberFormat="1" applyFont="1" applyFill="1" applyBorder="1" applyAlignment="1" applyProtection="1">
      <alignment vertical="center" wrapText="1"/>
    </xf>
    <xf numFmtId="0" fontId="67" fillId="25" borderId="0" xfId="126" applyFont="1" applyFill="1" applyBorder="1"/>
    <xf numFmtId="171" fontId="67" fillId="25" borderId="0" xfId="4" applyNumberFormat="1" applyFont="1" applyFill="1" applyBorder="1" applyAlignment="1">
      <alignment wrapText="1"/>
    </xf>
    <xf numFmtId="0" fontId="78" fillId="25" borderId="0" xfId="149" applyFont="1" applyFill="1" applyBorder="1"/>
    <xf numFmtId="3" fontId="76" fillId="25" borderId="0" xfId="149" applyNumberFormat="1" applyFont="1" applyFill="1" applyBorder="1"/>
    <xf numFmtId="176" fontId="67" fillId="25" borderId="0" xfId="149" applyNumberFormat="1" applyFont="1" applyFill="1" applyBorder="1"/>
    <xf numFmtId="0" fontId="77" fillId="25" borderId="0" xfId="128" applyFont="1" applyFill="1"/>
    <xf numFmtId="176" fontId="70" fillId="25" borderId="0" xfId="4" applyNumberFormat="1" applyFont="1" applyFill="1" applyBorder="1" applyAlignment="1">
      <alignment horizontal="right"/>
    </xf>
    <xf numFmtId="176" fontId="69" fillId="25" borderId="12" xfId="4" applyNumberFormat="1" applyFont="1" applyFill="1" applyBorder="1" applyAlignment="1"/>
    <xf numFmtId="0" fontId="63" fillId="25" borderId="0" xfId="134" applyFont="1" applyFill="1" applyBorder="1"/>
    <xf numFmtId="0" fontId="63" fillId="25" borderId="0" xfId="134" applyFont="1" applyFill="1"/>
    <xf numFmtId="0" fontId="69" fillId="25" borderId="0" xfId="134" applyFont="1" applyFill="1" applyBorder="1" applyAlignment="1">
      <alignment wrapText="1"/>
    </xf>
    <xf numFmtId="0" fontId="70" fillId="25" borderId="0" xfId="134" applyFont="1" applyFill="1" applyBorder="1"/>
    <xf numFmtId="0" fontId="70" fillId="25" borderId="0" xfId="134" applyFont="1" applyFill="1"/>
    <xf numFmtId="3" fontId="69" fillId="62" borderId="12" xfId="134" applyNumberFormat="1" applyFont="1" applyFill="1" applyBorder="1" applyAlignment="1" applyProtection="1">
      <alignment horizontal="center" vertical="center" wrapText="1"/>
    </xf>
    <xf numFmtId="3" fontId="69" fillId="62" borderId="12" xfId="134" applyNumberFormat="1" applyFont="1" applyFill="1" applyBorder="1" applyAlignment="1" applyProtection="1">
      <alignment horizontal="left" vertical="center" wrapText="1"/>
    </xf>
    <xf numFmtId="3" fontId="70" fillId="25" borderId="0" xfId="134" applyNumberFormat="1" applyFont="1" applyFill="1" applyBorder="1" applyAlignment="1">
      <alignment horizontal="center" vertical="center" wrapText="1"/>
    </xf>
    <xf numFmtId="3" fontId="70" fillId="25" borderId="0" xfId="134" applyNumberFormat="1" applyFont="1" applyFill="1" applyBorder="1" applyAlignment="1">
      <alignment horizontal="center"/>
    </xf>
    <xf numFmtId="0" fontId="93" fillId="25" borderId="0" xfId="0" applyFont="1" applyFill="1"/>
    <xf numFmtId="179" fontId="71" fillId="25" borderId="24" xfId="1" applyNumberFormat="1" applyFont="1" applyFill="1" applyBorder="1" applyAlignment="1" applyProtection="1">
      <alignment horizontal="right"/>
    </xf>
    <xf numFmtId="176" fontId="70" fillId="25" borderId="12" xfId="80" applyNumberFormat="1" applyFont="1" applyFill="1" applyBorder="1" applyAlignment="1" applyProtection="1">
      <alignment horizontal="left" vertical="center"/>
    </xf>
    <xf numFmtId="0" fontId="94" fillId="25" borderId="0" xfId="124" applyFont="1" applyFill="1" applyProtection="1"/>
    <xf numFmtId="0" fontId="94" fillId="25" borderId="0" xfId="124" applyFont="1" applyFill="1" applyAlignment="1" applyProtection="1">
      <alignment horizontal="right"/>
    </xf>
    <xf numFmtId="0" fontId="38" fillId="25" borderId="0" xfId="124" applyFont="1" applyFill="1" applyBorder="1" applyProtection="1"/>
    <xf numFmtId="0" fontId="32" fillId="25" borderId="0" xfId="124" applyFont="1" applyFill="1" applyBorder="1" applyAlignment="1" applyProtection="1"/>
    <xf numFmtId="164" fontId="32" fillId="25" borderId="0" xfId="1" applyNumberFormat="1" applyFont="1" applyFill="1" applyBorder="1" applyProtection="1"/>
    <xf numFmtId="0" fontId="65" fillId="25" borderId="0" xfId="124" applyFont="1" applyFill="1" applyBorder="1" applyProtection="1"/>
    <xf numFmtId="179" fontId="9" fillId="25" borderId="0" xfId="124" applyNumberFormat="1" applyFill="1"/>
    <xf numFmtId="169" fontId="68" fillId="25" borderId="0" xfId="124" applyNumberFormat="1" applyFont="1" applyFill="1" applyProtection="1"/>
    <xf numFmtId="0" fontId="95" fillId="25" borderId="0" xfId="124" applyFont="1" applyFill="1" applyProtection="1"/>
    <xf numFmtId="169" fontId="74" fillId="25" borderId="12" xfId="0" applyNumberFormat="1" applyFont="1" applyFill="1" applyBorder="1"/>
    <xf numFmtId="169" fontId="0" fillId="25" borderId="0" xfId="0" applyNumberFormat="1" applyFill="1"/>
    <xf numFmtId="0" fontId="70" fillId="25" borderId="0" xfId="124" applyFont="1" applyFill="1" applyBorder="1" applyProtection="1"/>
    <xf numFmtId="0" fontId="69" fillId="25" borderId="0" xfId="134" applyFont="1" applyFill="1" applyBorder="1" applyAlignment="1">
      <alignment horizontal="left"/>
    </xf>
    <xf numFmtId="0" fontId="72" fillId="62" borderId="12" xfId="124" applyFont="1" applyFill="1" applyBorder="1" applyAlignment="1" applyProtection="1">
      <alignment horizontal="center" vertical="center"/>
    </xf>
    <xf numFmtId="0" fontId="82" fillId="25" borderId="0" xfId="124" applyFont="1" applyFill="1" applyBorder="1" applyAlignment="1" applyProtection="1">
      <alignment horizontal="left"/>
    </xf>
    <xf numFmtId="0" fontId="72" fillId="62" borderId="12" xfId="124" applyFont="1" applyFill="1" applyBorder="1" applyAlignment="1" applyProtection="1">
      <alignment horizontal="center" vertical="center"/>
    </xf>
    <xf numFmtId="184" fontId="69" fillId="25" borderId="12" xfId="126" applyNumberFormat="1" applyFont="1" applyFill="1" applyBorder="1" applyAlignment="1">
      <alignment horizontal="right" vertical="center"/>
    </xf>
    <xf numFmtId="170" fontId="72" fillId="25" borderId="12" xfId="124" applyNumberFormat="1" applyFont="1" applyFill="1" applyBorder="1" applyAlignment="1" applyProtection="1">
      <alignment horizontal="right" vertical="center"/>
    </xf>
    <xf numFmtId="0" fontId="70" fillId="25" borderId="0" xfId="126" applyFont="1" applyFill="1" applyBorder="1" applyAlignment="1">
      <alignment horizontal="center"/>
    </xf>
    <xf numFmtId="0" fontId="70" fillId="25" borderId="24" xfId="126" applyFont="1" applyFill="1" applyBorder="1" applyAlignment="1">
      <alignment horizontal="center"/>
    </xf>
    <xf numFmtId="0" fontId="77" fillId="25" borderId="0" xfId="138" applyFont="1" applyFill="1" applyAlignment="1">
      <alignment horizontal="center"/>
    </xf>
    <xf numFmtId="3" fontId="69" fillId="62" borderId="12" xfId="149" applyNumberFormat="1" applyFont="1" applyFill="1" applyBorder="1" applyAlignment="1" applyProtection="1">
      <alignment horizontal="left" vertical="center" wrapText="1"/>
    </xf>
    <xf numFmtId="176" fontId="70" fillId="25" borderId="0" xfId="71" applyNumberFormat="1" applyFont="1" applyFill="1" applyBorder="1"/>
    <xf numFmtId="1" fontId="77" fillId="25" borderId="0" xfId="0" applyNumberFormat="1" applyFont="1" applyFill="1"/>
    <xf numFmtId="176" fontId="70" fillId="25" borderId="0" xfId="71" applyNumberFormat="1" applyFont="1" applyFill="1" applyBorder="1" applyAlignment="1">
      <alignment horizontal="right"/>
    </xf>
    <xf numFmtId="1" fontId="77" fillId="25" borderId="24" xfId="0" applyNumberFormat="1" applyFont="1" applyFill="1" applyBorder="1"/>
    <xf numFmtId="176" fontId="70" fillId="25" borderId="0" xfId="149" applyNumberFormat="1" applyFont="1" applyFill="1"/>
    <xf numFmtId="169" fontId="70" fillId="25" borderId="0" xfId="1" applyNumberFormat="1" applyFont="1" applyFill="1" applyProtection="1"/>
    <xf numFmtId="170" fontId="0" fillId="25" borderId="0" xfId="0" applyNumberFormat="1" applyFill="1" applyAlignment="1"/>
    <xf numFmtId="170" fontId="0" fillId="25" borderId="0" xfId="0" applyNumberFormat="1" applyFill="1"/>
    <xf numFmtId="169" fontId="31" fillId="25" borderId="12" xfId="1" applyNumberFormat="1" applyFont="1" applyFill="1" applyBorder="1"/>
    <xf numFmtId="169" fontId="77" fillId="25" borderId="0" xfId="1" applyNumberFormat="1" applyFont="1" applyFill="1" applyBorder="1" applyAlignment="1">
      <alignment horizontal="right" vertical="center"/>
    </xf>
    <xf numFmtId="179" fontId="77" fillId="25" borderId="24" xfId="137" applyNumberFormat="1" applyFont="1" applyFill="1" applyBorder="1" applyAlignment="1">
      <alignment horizontal="right"/>
    </xf>
    <xf numFmtId="0" fontId="72" fillId="62" borderId="12" xfId="124" applyFont="1" applyFill="1" applyBorder="1" applyAlignment="1" applyProtection="1">
      <alignment horizontal="center" vertical="center"/>
    </xf>
    <xf numFmtId="176" fontId="69" fillId="25" borderId="13" xfId="71" applyNumberFormat="1" applyFont="1" applyFill="1" applyBorder="1" applyAlignment="1"/>
    <xf numFmtId="176" fontId="70" fillId="25" borderId="35" xfId="71" applyNumberFormat="1" applyFont="1" applyFill="1" applyBorder="1" applyAlignment="1">
      <alignment horizontal="center"/>
    </xf>
    <xf numFmtId="176" fontId="70" fillId="25" borderId="36" xfId="1" applyNumberFormat="1" applyFont="1" applyFill="1" applyBorder="1" applyAlignment="1" applyProtection="1">
      <alignment horizontal="right"/>
    </xf>
    <xf numFmtId="169" fontId="69" fillId="25" borderId="36" xfId="1" applyNumberFormat="1" applyFont="1" applyFill="1" applyBorder="1" applyProtection="1"/>
    <xf numFmtId="168" fontId="69" fillId="25" borderId="24" xfId="1" applyNumberFormat="1" applyFont="1" applyFill="1" applyBorder="1" applyProtection="1"/>
    <xf numFmtId="169" fontId="70" fillId="25" borderId="0" xfId="1" applyNumberFormat="1" applyFont="1" applyFill="1" applyBorder="1"/>
    <xf numFmtId="169" fontId="70" fillId="25" borderId="0" xfId="1" applyNumberFormat="1" applyFont="1" applyFill="1" applyAlignment="1" applyProtection="1">
      <alignment horizontal="right"/>
    </xf>
    <xf numFmtId="169" fontId="70" fillId="25" borderId="24" xfId="1" applyNumberFormat="1" applyFont="1" applyFill="1" applyBorder="1" applyProtection="1"/>
    <xf numFmtId="0" fontId="69" fillId="25" borderId="0" xfId="126" applyFont="1" applyFill="1" applyBorder="1" applyAlignment="1">
      <alignment horizontal="center" wrapText="1"/>
    </xf>
    <xf numFmtId="0" fontId="72" fillId="62" borderId="12" xfId="124" applyFont="1" applyFill="1" applyBorder="1" applyAlignment="1" applyProtection="1">
      <alignment horizontal="center" vertical="center"/>
    </xf>
    <xf numFmtId="1" fontId="8" fillId="25" borderId="0" xfId="149" applyNumberFormat="1" applyFont="1" applyFill="1" applyBorder="1" applyAlignment="1" applyProtection="1"/>
    <xf numFmtId="0" fontId="69" fillId="62" borderId="12" xfId="126" applyFont="1" applyFill="1" applyBorder="1" applyAlignment="1">
      <alignment horizontal="right" vertical="center"/>
    </xf>
    <xf numFmtId="170" fontId="74" fillId="25" borderId="24" xfId="0" applyNumberFormat="1" applyFont="1" applyFill="1" applyBorder="1"/>
    <xf numFmtId="170" fontId="77" fillId="25" borderId="0" xfId="0" applyNumberFormat="1" applyFont="1" applyFill="1"/>
    <xf numFmtId="170" fontId="77" fillId="25" borderId="24" xfId="0" applyNumberFormat="1" applyFont="1" applyFill="1" applyBorder="1"/>
    <xf numFmtId="0" fontId="0" fillId="25" borderId="0" xfId="0" applyFill="1" applyBorder="1"/>
    <xf numFmtId="0" fontId="0" fillId="25" borderId="37" xfId="0" applyFill="1" applyBorder="1"/>
    <xf numFmtId="175" fontId="69" fillId="25" borderId="0" xfId="80" applyNumberFormat="1" applyFont="1" applyFill="1" applyBorder="1" applyAlignment="1" applyProtection="1">
      <alignment horizontal="left"/>
    </xf>
    <xf numFmtId="3" fontId="24" fillId="25" borderId="0" xfId="124" applyNumberFormat="1" applyFont="1" applyFill="1" applyBorder="1" applyAlignment="1" applyProtection="1">
      <alignment horizontal="center"/>
    </xf>
    <xf numFmtId="0" fontId="24" fillId="25" borderId="0" xfId="124" applyFont="1" applyFill="1" applyBorder="1" applyAlignment="1">
      <alignment horizontal="center"/>
    </xf>
    <xf numFmtId="3" fontId="24" fillId="25" borderId="24" xfId="124" applyNumberFormat="1" applyFont="1" applyFill="1" applyBorder="1" applyAlignment="1" applyProtection="1">
      <alignment horizontal="center"/>
    </xf>
    <xf numFmtId="0" fontId="69" fillId="25" borderId="12" xfId="124" applyFont="1" applyFill="1" applyBorder="1" applyAlignment="1" applyProtection="1">
      <alignment horizontal="center" vertical="center"/>
    </xf>
    <xf numFmtId="169" fontId="69" fillId="25" borderId="12" xfId="1" applyNumberFormat="1" applyFont="1" applyFill="1" applyBorder="1" applyAlignment="1" applyProtection="1">
      <alignment horizontal="right" vertical="center"/>
    </xf>
    <xf numFmtId="0" fontId="70" fillId="25" borderId="0" xfId="124" applyFont="1" applyFill="1" applyBorder="1" applyAlignment="1">
      <alignment horizontal="center"/>
    </xf>
    <xf numFmtId="0" fontId="69" fillId="25" borderId="12" xfId="124" applyFont="1" applyFill="1" applyBorder="1" applyAlignment="1" applyProtection="1">
      <alignment horizontal="right"/>
    </xf>
    <xf numFmtId="0" fontId="69" fillId="25" borderId="12" xfId="124" applyFont="1" applyFill="1" applyBorder="1" applyAlignment="1" applyProtection="1">
      <alignment horizontal="left"/>
    </xf>
    <xf numFmtId="1" fontId="69" fillId="25" borderId="24" xfId="124" applyNumberFormat="1" applyFont="1" applyFill="1" applyBorder="1" applyAlignment="1" applyProtection="1"/>
    <xf numFmtId="168" fontId="69" fillId="25" borderId="24" xfId="1" applyNumberFormat="1" applyFont="1" applyFill="1" applyBorder="1" applyAlignment="1" applyProtection="1">
      <alignment horizontal="right"/>
    </xf>
    <xf numFmtId="168" fontId="71" fillId="25" borderId="24" xfId="1" applyNumberFormat="1" applyFont="1" applyFill="1" applyBorder="1" applyProtection="1"/>
    <xf numFmtId="0" fontId="72" fillId="61" borderId="36" xfId="124" applyFont="1" applyFill="1" applyBorder="1" applyAlignment="1" applyProtection="1">
      <alignment horizontal="center" vertical="center" wrapText="1"/>
    </xf>
    <xf numFmtId="0" fontId="72" fillId="61" borderId="24" xfId="124" applyFont="1" applyFill="1" applyBorder="1" applyAlignment="1" applyProtection="1">
      <alignment horizontal="center" vertical="center" wrapText="1"/>
    </xf>
    <xf numFmtId="3" fontId="70" fillId="25" borderId="12" xfId="124" applyNumberFormat="1" applyFont="1" applyFill="1" applyBorder="1" applyAlignment="1" applyProtection="1">
      <alignment horizontal="center" vertical="center"/>
    </xf>
    <xf numFmtId="0" fontId="96" fillId="25" borderId="0" xfId="124" applyFont="1" applyFill="1" applyProtection="1"/>
    <xf numFmtId="169" fontId="91" fillId="25" borderId="0" xfId="1" applyNumberFormat="1" applyFont="1" applyFill="1" applyProtection="1"/>
    <xf numFmtId="1" fontId="97" fillId="25" borderId="0" xfId="124" applyNumberFormat="1" applyFont="1" applyFill="1" applyBorder="1" applyAlignment="1" applyProtection="1"/>
    <xf numFmtId="169" fontId="57" fillId="25" borderId="0" xfId="1" applyNumberFormat="1" applyFont="1" applyFill="1" applyBorder="1"/>
    <xf numFmtId="0" fontId="87" fillId="25" borderId="0" xfId="124" applyFont="1" applyFill="1" applyProtection="1"/>
    <xf numFmtId="169" fontId="91" fillId="25" borderId="0" xfId="124" applyNumberFormat="1" applyFont="1" applyFill="1"/>
    <xf numFmtId="0" fontId="98" fillId="25" borderId="0" xfId="124" applyFont="1" applyFill="1" applyBorder="1" applyProtection="1"/>
    <xf numFmtId="169" fontId="58" fillId="25" borderId="0" xfId="1" applyNumberFormat="1" applyFont="1" applyFill="1" applyBorder="1" applyProtection="1"/>
    <xf numFmtId="0" fontId="72" fillId="61" borderId="12" xfId="124" applyFont="1" applyFill="1" applyBorder="1" applyAlignment="1" applyProtection="1">
      <alignment horizontal="center" vertical="center"/>
    </xf>
    <xf numFmtId="0" fontId="97" fillId="25" borderId="0" xfId="124" applyFont="1" applyFill="1" applyBorder="1" applyProtection="1"/>
    <xf numFmtId="169" fontId="97" fillId="25" borderId="0" xfId="1" applyNumberFormat="1" applyFont="1" applyFill="1" applyBorder="1" applyProtection="1"/>
    <xf numFmtId="0" fontId="69" fillId="62" borderId="12" xfId="138" applyFont="1" applyFill="1" applyBorder="1" applyAlignment="1">
      <alignment vertical="center" wrapText="1"/>
    </xf>
    <xf numFmtId="179" fontId="74" fillId="25" borderId="12" xfId="138" applyNumberFormat="1" applyFont="1" applyFill="1" applyBorder="1"/>
    <xf numFmtId="179" fontId="74" fillId="25" borderId="12" xfId="138" applyNumberFormat="1" applyFont="1" applyFill="1" applyBorder="1" applyAlignment="1">
      <alignment horizontal="right"/>
    </xf>
    <xf numFmtId="176" fontId="77" fillId="25" borderId="0" xfId="138" applyNumberFormat="1" applyFont="1" applyFill="1" applyBorder="1"/>
    <xf numFmtId="179" fontId="77" fillId="25" borderId="0" xfId="138" applyNumberFormat="1" applyFont="1" applyFill="1" applyBorder="1" applyAlignment="1">
      <alignment horizontal="right"/>
    </xf>
    <xf numFmtId="168" fontId="77" fillId="25" borderId="0" xfId="86" applyNumberFormat="1" applyFont="1" applyFill="1" applyBorder="1" applyAlignment="1">
      <alignment horizontal="right"/>
    </xf>
    <xf numFmtId="168" fontId="70" fillId="25" borderId="0" xfId="86" applyNumberFormat="1" applyFont="1" applyFill="1" applyBorder="1" applyAlignment="1">
      <alignment horizontal="right" vertical="center" wrapText="1"/>
    </xf>
    <xf numFmtId="168" fontId="70" fillId="25" borderId="0" xfId="86" applyNumberFormat="1" applyFont="1" applyFill="1" applyBorder="1" applyAlignment="1" applyProtection="1">
      <alignment horizontal="right"/>
    </xf>
    <xf numFmtId="169" fontId="77" fillId="25" borderId="0" xfId="86" applyNumberFormat="1" applyFont="1" applyFill="1" applyBorder="1"/>
    <xf numFmtId="169" fontId="70" fillId="25" borderId="0" xfId="86" applyNumberFormat="1" applyFont="1" applyFill="1" applyBorder="1" applyAlignment="1">
      <alignment horizontal="center"/>
    </xf>
    <xf numFmtId="169" fontId="70" fillId="25" borderId="0" xfId="86" applyNumberFormat="1" applyFont="1" applyFill="1" applyBorder="1" applyAlignment="1" applyProtection="1">
      <alignment horizontal="left"/>
    </xf>
    <xf numFmtId="176" fontId="74" fillId="25" borderId="12" xfId="138" applyNumberFormat="1" applyFont="1" applyFill="1" applyBorder="1"/>
    <xf numFmtId="168" fontId="70" fillId="25" borderId="0" xfId="86" applyNumberFormat="1" applyFont="1" applyFill="1" applyBorder="1" applyAlignment="1">
      <alignment horizontal="right"/>
    </xf>
    <xf numFmtId="179" fontId="77" fillId="25" borderId="0" xfId="138" applyNumberFormat="1" applyFont="1" applyFill="1" applyBorder="1"/>
    <xf numFmtId="175" fontId="69" fillId="25" borderId="12" xfId="80" applyNumberFormat="1" applyFont="1" applyFill="1" applyBorder="1" applyAlignment="1" applyProtection="1">
      <alignment horizontal="left" vertical="center" wrapText="1"/>
    </xf>
    <xf numFmtId="176" fontId="77" fillId="25" borderId="12" xfId="138" applyNumberFormat="1" applyFont="1" applyFill="1" applyBorder="1" applyAlignment="1">
      <alignment vertical="center"/>
    </xf>
    <xf numFmtId="175" fontId="69" fillId="25" borderId="12" xfId="80" applyNumberFormat="1" applyFont="1" applyFill="1" applyBorder="1" applyAlignment="1" applyProtection="1">
      <alignment horizontal="right" vertical="center" wrapText="1"/>
    </xf>
    <xf numFmtId="43" fontId="67" fillId="25" borderId="0" xfId="86" applyFont="1" applyFill="1"/>
    <xf numFmtId="43" fontId="69" fillId="62" borderId="12" xfId="86" applyFont="1" applyFill="1" applyBorder="1" applyAlignment="1" applyProtection="1">
      <alignment horizontal="center" vertical="center" wrapText="1"/>
    </xf>
    <xf numFmtId="43" fontId="8" fillId="25" borderId="0" xfId="149" applyNumberFormat="1" applyFont="1" applyFill="1" applyBorder="1"/>
    <xf numFmtId="43" fontId="8" fillId="25" borderId="0" xfId="86" applyFont="1" applyFill="1" applyBorder="1" applyAlignment="1">
      <alignment horizontal="center"/>
    </xf>
    <xf numFmtId="43" fontId="10" fillId="25" borderId="0" xfId="86" applyFont="1" applyFill="1"/>
    <xf numFmtId="43" fontId="70" fillId="25" borderId="0" xfId="86" applyFont="1" applyFill="1"/>
    <xf numFmtId="169" fontId="10" fillId="25" borderId="0" xfId="86" applyNumberFormat="1" applyFont="1" applyFill="1"/>
    <xf numFmtId="0" fontId="65" fillId="25" borderId="0" xfId="149" applyFont="1" applyFill="1" applyAlignment="1">
      <alignment horizontal="left"/>
    </xf>
    <xf numFmtId="0" fontId="10" fillId="25" borderId="0" xfId="149" applyFont="1" applyFill="1" applyAlignment="1">
      <alignment horizontal="left"/>
    </xf>
    <xf numFmtId="43" fontId="10" fillId="25" borderId="0" xfId="86" applyFont="1" applyFill="1" applyAlignment="1">
      <alignment horizontal="left"/>
    </xf>
    <xf numFmtId="166" fontId="10" fillId="25" borderId="0" xfId="4" applyNumberFormat="1" applyFont="1" applyFill="1" applyBorder="1" applyAlignment="1">
      <alignment horizontal="left"/>
    </xf>
    <xf numFmtId="0" fontId="74" fillId="25" borderId="0" xfId="149" applyFont="1" applyFill="1" applyBorder="1" applyAlignment="1">
      <alignment horizontal="left" vertical="top"/>
    </xf>
    <xf numFmtId="0" fontId="75" fillId="25" borderId="0" xfId="149" applyFont="1" applyFill="1" applyBorder="1"/>
    <xf numFmtId="0" fontId="75" fillId="25" borderId="0" xfId="149" applyFont="1" applyFill="1"/>
    <xf numFmtId="164" fontId="75" fillId="25" borderId="0" xfId="149" applyNumberFormat="1" applyFont="1" applyFill="1"/>
    <xf numFmtId="171" fontId="70" fillId="25" borderId="0" xfId="4" applyNumberFormat="1" applyFont="1" applyFill="1" applyBorder="1" applyAlignment="1"/>
    <xf numFmtId="175" fontId="70" fillId="25" borderId="0" xfId="4" applyNumberFormat="1" applyFont="1" applyFill="1" applyBorder="1" applyAlignment="1" applyProtection="1">
      <alignment horizontal="center"/>
    </xf>
    <xf numFmtId="171" fontId="70" fillId="25" borderId="24" xfId="4" applyNumberFormat="1" applyFont="1" applyFill="1" applyBorder="1" applyAlignment="1"/>
    <xf numFmtId="0" fontId="74" fillId="25" borderId="0" xfId="149" applyFont="1" applyFill="1" applyBorder="1" applyAlignment="1">
      <alignment horizontal="left" vertical="center"/>
    </xf>
    <xf numFmtId="0" fontId="69" fillId="25" borderId="0" xfId="126" applyFont="1" applyFill="1" applyBorder="1" applyAlignment="1">
      <alignment horizontal="left"/>
    </xf>
    <xf numFmtId="1" fontId="70" fillId="25" borderId="0" xfId="138" applyNumberFormat="1" applyFont="1" applyFill="1" applyBorder="1"/>
    <xf numFmtId="164" fontId="77" fillId="25" borderId="0" xfId="138" applyNumberFormat="1" applyFont="1" applyFill="1" applyBorder="1"/>
    <xf numFmtId="170" fontId="77" fillId="25" borderId="0" xfId="138" applyNumberFormat="1" applyFont="1" applyFill="1" applyBorder="1"/>
    <xf numFmtId="176" fontId="69" fillId="25" borderId="0" xfId="4" applyNumberFormat="1" applyFont="1" applyFill="1" applyBorder="1" applyAlignment="1">
      <alignment horizontal="right"/>
    </xf>
    <xf numFmtId="183" fontId="69" fillId="25" borderId="0" xfId="1" applyNumberFormat="1" applyFont="1" applyFill="1" applyBorder="1" applyAlignment="1">
      <alignment horizontal="right"/>
    </xf>
    <xf numFmtId="179" fontId="69" fillId="25" borderId="12" xfId="67" applyNumberFormat="1" applyFont="1" applyFill="1" applyBorder="1" applyAlignment="1" applyProtection="1">
      <alignment horizontal="right"/>
    </xf>
    <xf numFmtId="3" fontId="69" fillId="62" borderId="15" xfId="149" applyNumberFormat="1" applyFont="1" applyFill="1" applyBorder="1" applyAlignment="1" applyProtection="1">
      <alignment horizontal="center" vertical="center" wrapText="1"/>
    </xf>
    <xf numFmtId="1" fontId="9" fillId="25" borderId="0" xfId="124" applyNumberFormat="1" applyFill="1"/>
    <xf numFmtId="176" fontId="0" fillId="25" borderId="0" xfId="0" applyNumberFormat="1" applyFill="1"/>
    <xf numFmtId="0" fontId="10" fillId="25" borderId="0" xfId="149" applyFont="1" applyFill="1" applyBorder="1" applyAlignment="1">
      <alignment horizontal="right"/>
    </xf>
    <xf numFmtId="0" fontId="75" fillId="25" borderId="0" xfId="149" applyFont="1" applyFill="1" applyBorder="1" applyAlignment="1">
      <alignment horizontal="left"/>
    </xf>
    <xf numFmtId="3" fontId="69" fillId="25" borderId="0" xfId="134" applyNumberFormat="1" applyFont="1" applyFill="1" applyBorder="1" applyAlignment="1" applyProtection="1">
      <alignment horizontal="left"/>
    </xf>
    <xf numFmtId="3" fontId="70" fillId="25" borderId="0" xfId="134" applyNumberFormat="1" applyFont="1" applyFill="1" applyBorder="1" applyAlignment="1" applyProtection="1"/>
    <xf numFmtId="3" fontId="70" fillId="25" borderId="0" xfId="134" applyNumberFormat="1" applyFont="1" applyFill="1" applyBorder="1" applyAlignment="1" applyProtection="1">
      <alignment horizontal="left"/>
    </xf>
    <xf numFmtId="3" fontId="69" fillId="62" borderId="24" xfId="3" applyNumberFormat="1" applyFont="1" applyFill="1" applyBorder="1" applyAlignment="1" applyProtection="1">
      <alignment horizontal="center" vertical="center"/>
    </xf>
    <xf numFmtId="3" fontId="69" fillId="62" borderId="24" xfId="3" applyNumberFormat="1" applyFont="1" applyFill="1" applyBorder="1" applyAlignment="1" applyProtection="1">
      <alignment horizontal="center" vertical="center" wrapText="1"/>
    </xf>
    <xf numFmtId="3" fontId="70" fillId="25" borderId="0" xfId="134" applyNumberFormat="1" applyFont="1" applyFill="1" applyBorder="1" applyAlignment="1" applyProtection="1">
      <alignment horizontal="center"/>
    </xf>
    <xf numFmtId="0" fontId="24" fillId="25" borderId="0" xfId="134" applyFont="1" applyFill="1" applyBorder="1"/>
    <xf numFmtId="1" fontId="24" fillId="25" borderId="0" xfId="134" applyNumberFormat="1" applyFont="1" applyFill="1" applyBorder="1"/>
    <xf numFmtId="0" fontId="74" fillId="25" borderId="0" xfId="137" applyFont="1" applyFill="1" applyBorder="1" applyAlignment="1">
      <alignment horizontal="center"/>
    </xf>
    <xf numFmtId="176" fontId="69" fillId="25" borderId="0" xfId="4" applyNumberFormat="1" applyFont="1" applyFill="1" applyBorder="1" applyAlignment="1"/>
    <xf numFmtId="0" fontId="39" fillId="25" borderId="0" xfId="0" applyFont="1" applyFill="1"/>
    <xf numFmtId="176" fontId="67" fillId="25" borderId="0" xfId="4" applyNumberFormat="1" applyFont="1" applyFill="1" applyBorder="1" applyAlignment="1">
      <alignment horizontal="right"/>
    </xf>
    <xf numFmtId="0" fontId="67" fillId="25" borderId="0" xfId="134" applyFont="1" applyFill="1" applyBorder="1" applyAlignment="1">
      <alignment horizontal="right"/>
    </xf>
    <xf numFmtId="1" fontId="74" fillId="25" borderId="12" xfId="0" applyNumberFormat="1" applyFont="1" applyFill="1" applyBorder="1"/>
    <xf numFmtId="176" fontId="69" fillId="25" borderId="12" xfId="65" applyNumberFormat="1" applyFont="1" applyFill="1" applyBorder="1" applyAlignment="1">
      <alignment vertical="center"/>
    </xf>
    <xf numFmtId="169" fontId="70" fillId="25" borderId="0" xfId="61" applyNumberFormat="1" applyFont="1" applyFill="1" applyBorder="1" applyAlignment="1" applyProtection="1">
      <alignment horizontal="center" vertical="center"/>
    </xf>
    <xf numFmtId="1" fontId="74" fillId="25" borderId="12" xfId="0" applyNumberFormat="1" applyFont="1" applyFill="1" applyBorder="1" applyAlignment="1">
      <alignment horizontal="right" vertical="center"/>
    </xf>
    <xf numFmtId="43" fontId="0" fillId="25" borderId="0" xfId="0" applyNumberFormat="1" applyFill="1"/>
    <xf numFmtId="1" fontId="37" fillId="25" borderId="0" xfId="124" applyNumberFormat="1" applyFont="1" applyFill="1" applyBorder="1" applyAlignment="1">
      <alignment horizontal="center"/>
    </xf>
    <xf numFmtId="171" fontId="37" fillId="25" borderId="0" xfId="4" applyNumberFormat="1" applyFont="1" applyFill="1" applyBorder="1"/>
    <xf numFmtId="171" fontId="30" fillId="25" borderId="0" xfId="4" applyNumberFormat="1" applyFont="1" applyFill="1" applyBorder="1" applyAlignment="1">
      <alignment horizontal="right"/>
    </xf>
    <xf numFmtId="0" fontId="37" fillId="25" borderId="0" xfId="124" applyFont="1" applyFill="1" applyBorder="1"/>
    <xf numFmtId="176" fontId="69" fillId="25" borderId="12" xfId="71" applyNumberFormat="1" applyFont="1" applyFill="1" applyBorder="1" applyAlignment="1">
      <alignment horizontal="right"/>
    </xf>
    <xf numFmtId="0" fontId="69" fillId="25" borderId="0" xfId="149" applyFont="1" applyFill="1"/>
    <xf numFmtId="0" fontId="3" fillId="25" borderId="0" xfId="149" applyFont="1" applyFill="1"/>
    <xf numFmtId="176" fontId="31" fillId="25" borderId="0" xfId="149" applyNumberFormat="1" applyFont="1" applyFill="1" applyBorder="1"/>
    <xf numFmtId="176" fontId="8" fillId="25" borderId="0" xfId="149" applyNumberFormat="1" applyFont="1" applyFill="1" applyBorder="1" applyAlignment="1">
      <alignment horizontal="right"/>
    </xf>
    <xf numFmtId="3" fontId="70" fillId="25" borderId="0" xfId="149" applyNumberFormat="1" applyFont="1" applyFill="1" applyBorder="1" applyAlignment="1">
      <alignment horizontal="center"/>
    </xf>
    <xf numFmtId="3" fontId="70" fillId="25" borderId="0" xfId="149" applyNumberFormat="1" applyFont="1" applyFill="1" applyBorder="1" applyAlignment="1">
      <alignment horizontal="center" vertical="center" wrapText="1"/>
    </xf>
    <xf numFmtId="176" fontId="8" fillId="25" borderId="12" xfId="149" applyNumberFormat="1" applyFont="1" applyFill="1" applyBorder="1"/>
    <xf numFmtId="176" fontId="70" fillId="25" borderId="0" xfId="68" applyNumberFormat="1" applyFont="1" applyFill="1" applyBorder="1" applyAlignment="1" applyProtection="1"/>
    <xf numFmtId="0" fontId="3" fillId="25" borderId="24" xfId="149" applyFont="1" applyFill="1" applyBorder="1"/>
    <xf numFmtId="179" fontId="70" fillId="25" borderId="0" xfId="68" applyNumberFormat="1" applyFont="1" applyFill="1" applyBorder="1" applyAlignment="1" applyProtection="1">
      <alignment horizontal="right"/>
    </xf>
    <xf numFmtId="0" fontId="69" fillId="25" borderId="0" xfId="126" applyFont="1" applyFill="1" applyBorder="1" applyAlignment="1">
      <alignment vertical="top"/>
    </xf>
    <xf numFmtId="0" fontId="95" fillId="25" borderId="0" xfId="124" applyFont="1" applyFill="1" applyAlignment="1" applyProtection="1">
      <alignment horizontal="right"/>
    </xf>
    <xf numFmtId="0" fontId="70" fillId="25" borderId="12" xfId="124" applyFont="1" applyFill="1" applyBorder="1" applyAlignment="1" applyProtection="1">
      <alignment vertical="center"/>
    </xf>
    <xf numFmtId="0" fontId="69" fillId="25" borderId="12" xfId="124" applyFont="1" applyFill="1" applyBorder="1" applyAlignment="1" applyProtection="1">
      <alignment vertical="center"/>
    </xf>
    <xf numFmtId="169" fontId="69" fillId="25" borderId="12" xfId="1" applyNumberFormat="1" applyFont="1" applyFill="1" applyBorder="1" applyAlignment="1" applyProtection="1">
      <alignment vertical="center"/>
    </xf>
    <xf numFmtId="0" fontId="62" fillId="25" borderId="0" xfId="124" applyFont="1" applyFill="1" applyAlignment="1" applyProtection="1">
      <alignment vertical="center"/>
    </xf>
    <xf numFmtId="0" fontId="74" fillId="25" borderId="0" xfId="138" applyFont="1" applyFill="1" applyAlignment="1">
      <alignment horizontal="left" vertical="center"/>
    </xf>
    <xf numFmtId="0" fontId="31" fillId="25" borderId="0" xfId="128" applyFont="1" applyFill="1"/>
    <xf numFmtId="0" fontId="2" fillId="25" borderId="0" xfId="128" applyFont="1" applyFill="1"/>
    <xf numFmtId="0" fontId="7" fillId="25" borderId="0" xfId="128" applyFill="1"/>
    <xf numFmtId="0" fontId="2" fillId="25" borderId="0" xfId="128" applyFont="1" applyFill="1" applyAlignment="1">
      <alignment horizontal="right"/>
    </xf>
    <xf numFmtId="0" fontId="73" fillId="62" borderId="14" xfId="128" applyFont="1" applyFill="1" applyBorder="1" applyAlignment="1">
      <alignment horizontal="center" vertical="center" wrapText="1"/>
    </xf>
    <xf numFmtId="0" fontId="73" fillId="62" borderId="25" xfId="128" applyFont="1" applyFill="1" applyBorder="1" applyAlignment="1">
      <alignment horizontal="center" vertical="center" wrapText="1"/>
    </xf>
    <xf numFmtId="0" fontId="73" fillId="25" borderId="25" xfId="128" applyFont="1" applyFill="1" applyBorder="1"/>
    <xf numFmtId="2" fontId="8" fillId="25" borderId="25" xfId="61" applyNumberFormat="1" applyFont="1" applyFill="1" applyBorder="1" applyAlignment="1" applyProtection="1">
      <alignment horizontal="right"/>
    </xf>
    <xf numFmtId="0" fontId="73" fillId="25" borderId="25" xfId="128" applyFont="1" applyFill="1" applyBorder="1" applyAlignment="1">
      <alignment horizontal="right"/>
    </xf>
    <xf numFmtId="0" fontId="76" fillId="25" borderId="42" xfId="128" applyFont="1" applyFill="1" applyBorder="1"/>
    <xf numFmtId="2" fontId="10" fillId="25" borderId="42" xfId="61" applyNumberFormat="1" applyFont="1" applyFill="1" applyBorder="1" applyAlignment="1" applyProtection="1">
      <alignment horizontal="right"/>
    </xf>
    <xf numFmtId="0" fontId="73" fillId="25" borderId="42" xfId="128" applyFont="1" applyFill="1" applyBorder="1" applyAlignment="1">
      <alignment horizontal="right"/>
    </xf>
    <xf numFmtId="0" fontId="99" fillId="25" borderId="42" xfId="128" applyFont="1" applyFill="1" applyBorder="1" applyAlignment="1">
      <alignment horizontal="right"/>
    </xf>
    <xf numFmtId="0" fontId="73" fillId="25" borderId="42" xfId="128" applyFont="1" applyFill="1" applyBorder="1"/>
    <xf numFmtId="2" fontId="8" fillId="25" borderId="42" xfId="61" applyNumberFormat="1" applyFont="1" applyFill="1" applyBorder="1" applyAlignment="1" applyProtection="1">
      <alignment horizontal="right"/>
    </xf>
    <xf numFmtId="2" fontId="10" fillId="25" borderId="42" xfId="61" applyNumberFormat="1" applyFont="1" applyFill="1" applyBorder="1" applyAlignment="1" applyProtection="1"/>
    <xf numFmtId="0" fontId="99" fillId="25" borderId="42" xfId="128" applyFont="1" applyFill="1" applyBorder="1"/>
    <xf numFmtId="2" fontId="100" fillId="25" borderId="42" xfId="61" applyNumberFormat="1" applyFont="1" applyFill="1" applyBorder="1"/>
    <xf numFmtId="0" fontId="73" fillId="25" borderId="14" xfId="128" applyFont="1" applyFill="1" applyBorder="1"/>
    <xf numFmtId="2" fontId="8" fillId="25" borderId="14" xfId="61" applyNumberFormat="1" applyFont="1" applyFill="1" applyBorder="1" applyAlignment="1" applyProtection="1">
      <alignment horizontal="right"/>
    </xf>
    <xf numFmtId="2" fontId="73" fillId="25" borderId="14" xfId="128" applyNumberFormat="1" applyFont="1" applyFill="1" applyBorder="1" applyAlignment="1">
      <alignment horizontal="right"/>
    </xf>
    <xf numFmtId="0" fontId="31" fillId="25" borderId="0" xfId="128" applyFont="1" applyFill="1" applyBorder="1"/>
    <xf numFmtId="164" fontId="31" fillId="25" borderId="0" xfId="128" applyNumberFormat="1" applyFont="1" applyFill="1" applyBorder="1"/>
    <xf numFmtId="2" fontId="31" fillId="25" borderId="0" xfId="128" applyNumberFormat="1" applyFont="1" applyFill="1" applyBorder="1"/>
    <xf numFmtId="0" fontId="39" fillId="25" borderId="0" xfId="128" applyFont="1" applyFill="1"/>
    <xf numFmtId="186" fontId="7" fillId="25" borderId="0" xfId="128" applyNumberFormat="1" applyFill="1"/>
    <xf numFmtId="0" fontId="101" fillId="25" borderId="0" xfId="128" applyFont="1" applyFill="1"/>
    <xf numFmtId="0" fontId="102" fillId="25" borderId="0" xfId="149" applyFont="1" applyFill="1" applyBorder="1"/>
    <xf numFmtId="0" fontId="103" fillId="25" borderId="0" xfId="128" applyFont="1" applyFill="1" applyAlignment="1">
      <alignment horizontal="right"/>
    </xf>
    <xf numFmtId="0" fontId="103" fillId="25" borderId="0" xfId="128" applyFont="1" applyFill="1"/>
    <xf numFmtId="0" fontId="7" fillId="25" borderId="0" xfId="128" applyFill="1" applyBorder="1"/>
    <xf numFmtId="0" fontId="2" fillId="25" borderId="0" xfId="128" applyFont="1" applyFill="1" applyBorder="1" applyAlignment="1">
      <alignment horizontal="right"/>
    </xf>
    <xf numFmtId="0" fontId="105" fillId="25" borderId="0" xfId="128" applyFont="1" applyFill="1"/>
    <xf numFmtId="0" fontId="104" fillId="62" borderId="14" xfId="128" applyFont="1" applyFill="1" applyBorder="1" applyAlignment="1">
      <alignment horizontal="center" vertical="center" wrapText="1"/>
    </xf>
    <xf numFmtId="0" fontId="104" fillId="62" borderId="25" xfId="128" applyFont="1" applyFill="1" applyBorder="1" applyAlignment="1">
      <alignment horizontal="center" vertical="center" wrapText="1"/>
    </xf>
    <xf numFmtId="2" fontId="8" fillId="25" borderId="15" xfId="61" applyNumberFormat="1" applyFont="1" applyFill="1" applyBorder="1" applyAlignment="1" applyProtection="1">
      <alignment horizontal="right"/>
    </xf>
    <xf numFmtId="2" fontId="10" fillId="25" borderId="0" xfId="61" applyNumberFormat="1" applyFont="1" applyFill="1" applyBorder="1" applyAlignment="1" applyProtection="1">
      <alignment horizontal="right"/>
    </xf>
    <xf numFmtId="0" fontId="106" fillId="25" borderId="42" xfId="128" applyFont="1" applyFill="1" applyBorder="1" applyAlignment="1">
      <alignment horizontal="right"/>
    </xf>
    <xf numFmtId="2" fontId="8" fillId="25" borderId="0" xfId="61" applyNumberFormat="1" applyFont="1" applyFill="1" applyBorder="1" applyAlignment="1" applyProtection="1">
      <alignment horizontal="right"/>
    </xf>
    <xf numFmtId="2" fontId="33" fillId="25" borderId="42" xfId="61" applyNumberFormat="1" applyFont="1" applyFill="1" applyBorder="1"/>
    <xf numFmtId="2" fontId="33" fillId="25" borderId="0" xfId="61" applyNumberFormat="1" applyFont="1" applyFill="1" applyBorder="1"/>
    <xf numFmtId="2" fontId="8" fillId="25" borderId="12" xfId="61" applyNumberFormat="1" applyFont="1" applyFill="1" applyBorder="1" applyAlignment="1" applyProtection="1">
      <alignment horizontal="right"/>
    </xf>
    <xf numFmtId="0" fontId="107" fillId="25" borderId="0" xfId="128" applyFont="1" applyFill="1" applyBorder="1"/>
    <xf numFmtId="179" fontId="8" fillId="25" borderId="0" xfId="68" applyNumberFormat="1" applyFont="1" applyFill="1" applyBorder="1" applyAlignment="1" applyProtection="1">
      <alignment horizontal="right"/>
    </xf>
    <xf numFmtId="2" fontId="107" fillId="25" borderId="0" xfId="128" applyNumberFormat="1" applyFont="1" applyFill="1" applyBorder="1" applyAlignment="1">
      <alignment horizontal="right"/>
    </xf>
    <xf numFmtId="0" fontId="3" fillId="25" borderId="0" xfId="128" applyFont="1" applyFill="1"/>
    <xf numFmtId="0" fontId="5" fillId="25" borderId="0" xfId="149" applyFont="1" applyFill="1" applyBorder="1"/>
    <xf numFmtId="0" fontId="108" fillId="25" borderId="0" xfId="128" applyFont="1" applyFill="1"/>
    <xf numFmtId="0" fontId="109" fillId="25" borderId="0" xfId="128" applyFont="1" applyFill="1"/>
    <xf numFmtId="0" fontId="109" fillId="25" borderId="0" xfId="125" applyFont="1" applyFill="1"/>
    <xf numFmtId="0" fontId="1" fillId="25" borderId="0" xfId="125" applyFill="1"/>
    <xf numFmtId="0" fontId="108" fillId="62" borderId="41" xfId="128" applyFont="1" applyFill="1" applyBorder="1" applyAlignment="1">
      <alignment horizontal="center" vertical="center"/>
    </xf>
    <xf numFmtId="0" fontId="109" fillId="25" borderId="0" xfId="128" applyFont="1" applyFill="1" applyBorder="1" applyAlignment="1">
      <alignment vertical="center"/>
    </xf>
    <xf numFmtId="168" fontId="110" fillId="25" borderId="39" xfId="164" applyNumberFormat="1" applyFont="1" applyFill="1" applyBorder="1" applyAlignment="1">
      <alignment horizontal="right" vertical="center" wrapText="1"/>
    </xf>
    <xf numFmtId="168" fontId="110" fillId="25" borderId="15" xfId="164" applyNumberFormat="1" applyFont="1" applyFill="1" applyBorder="1" applyAlignment="1">
      <alignment horizontal="right" vertical="center" wrapText="1"/>
    </xf>
    <xf numFmtId="168" fontId="110" fillId="25" borderId="37" xfId="164" applyNumberFormat="1" applyFont="1" applyFill="1" applyBorder="1" applyAlignment="1">
      <alignment horizontal="right" vertical="center" wrapText="1"/>
    </xf>
    <xf numFmtId="0" fontId="109" fillId="25" borderId="35" xfId="128" applyFont="1" applyFill="1" applyBorder="1" applyAlignment="1">
      <alignment horizontal="right" vertical="center"/>
    </xf>
    <xf numFmtId="168" fontId="110" fillId="25" borderId="35" xfId="164" applyNumberFormat="1" applyFont="1" applyFill="1" applyBorder="1" applyAlignment="1">
      <alignment horizontal="right" vertical="center" wrapText="1"/>
    </xf>
    <xf numFmtId="168" fontId="110" fillId="25" borderId="0" xfId="164" applyNumberFormat="1" applyFont="1" applyFill="1" applyBorder="1" applyAlignment="1">
      <alignment horizontal="right" vertical="center" wrapText="1"/>
    </xf>
    <xf numFmtId="168" fontId="110" fillId="25" borderId="36" xfId="164" applyNumberFormat="1" applyFont="1" applyFill="1" applyBorder="1" applyAlignment="1">
      <alignment horizontal="right" vertical="center" wrapText="1"/>
    </xf>
    <xf numFmtId="168" fontId="108" fillId="25" borderId="12" xfId="61" applyNumberFormat="1" applyFont="1" applyFill="1" applyBorder="1" applyAlignment="1">
      <alignment vertical="center"/>
    </xf>
    <xf numFmtId="168" fontId="108" fillId="25" borderId="41" xfId="61" applyNumberFormat="1" applyFont="1" applyFill="1" applyBorder="1" applyAlignment="1">
      <alignment vertical="center"/>
    </xf>
    <xf numFmtId="0" fontId="111" fillId="25" borderId="0" xfId="128" applyFont="1" applyFill="1"/>
    <xf numFmtId="179" fontId="0" fillId="25" borderId="0" xfId="0" applyNumberFormat="1" applyFill="1"/>
    <xf numFmtId="43" fontId="10" fillId="25" borderId="0" xfId="138" applyNumberFormat="1" applyFont="1" applyFill="1"/>
    <xf numFmtId="170" fontId="10" fillId="25" borderId="0" xfId="138" applyNumberFormat="1" applyFont="1" applyFill="1"/>
    <xf numFmtId="179" fontId="10" fillId="25" borderId="0" xfId="138" applyNumberFormat="1" applyFont="1" applyFill="1"/>
    <xf numFmtId="176" fontId="3" fillId="25" borderId="0" xfId="138" applyNumberFormat="1" applyFont="1" applyFill="1"/>
    <xf numFmtId="169" fontId="2" fillId="25" borderId="12" xfId="0" applyNumberFormat="1" applyFont="1" applyFill="1" applyBorder="1"/>
    <xf numFmtId="0" fontId="0" fillId="25" borderId="24" xfId="0" applyFill="1" applyBorder="1"/>
    <xf numFmtId="176" fontId="74" fillId="25" borderId="0" xfId="95" applyNumberFormat="1" applyFont="1" applyFill="1" applyBorder="1" applyAlignment="1">
      <alignment horizontal="right"/>
    </xf>
    <xf numFmtId="0" fontId="10" fillId="25" borderId="0" xfId="138" applyFont="1" applyFill="1" applyAlignment="1">
      <alignment horizontal="center"/>
    </xf>
    <xf numFmtId="170" fontId="10" fillId="25" borderId="0" xfId="138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25" borderId="0" xfId="0" applyFill="1" applyAlignment="1">
      <alignment horizontal="center"/>
    </xf>
    <xf numFmtId="0" fontId="93" fillId="25" borderId="0" xfId="0" applyFont="1" applyFill="1" applyAlignment="1">
      <alignment horizontal="center"/>
    </xf>
    <xf numFmtId="170" fontId="71" fillId="0" borderId="0" xfId="124" applyNumberFormat="1" applyFont="1" applyFill="1" applyProtection="1"/>
    <xf numFmtId="1" fontId="0" fillId="25" borderId="0" xfId="0" applyNumberFormat="1" applyFill="1"/>
    <xf numFmtId="176" fontId="77" fillId="0" borderId="0" xfId="95" applyNumberFormat="1" applyFont="1" applyFill="1" applyBorder="1" applyAlignment="1">
      <alignment horizontal="right"/>
    </xf>
    <xf numFmtId="176" fontId="77" fillId="0" borderId="0" xfId="137" applyNumberFormat="1" applyFont="1" applyFill="1" applyBorder="1"/>
    <xf numFmtId="175" fontId="77" fillId="0" borderId="0" xfId="137" applyNumberFormat="1" applyFont="1" applyFill="1" applyBorder="1" applyAlignment="1">
      <alignment horizontal="right"/>
    </xf>
    <xf numFmtId="175" fontId="77" fillId="0" borderId="0" xfId="137" applyNumberFormat="1" applyFont="1" applyFill="1" applyBorder="1"/>
    <xf numFmtId="169" fontId="77" fillId="0" borderId="0" xfId="1" applyNumberFormat="1" applyFont="1" applyFill="1" applyBorder="1"/>
    <xf numFmtId="176" fontId="74" fillId="0" borderId="12" xfId="95" applyNumberFormat="1" applyFont="1" applyFill="1" applyBorder="1" applyAlignment="1">
      <alignment horizontal="right"/>
    </xf>
    <xf numFmtId="169" fontId="0" fillId="0" borderId="0" xfId="1" applyNumberFormat="1" applyFont="1" applyFill="1" applyBorder="1"/>
    <xf numFmtId="3" fontId="69" fillId="62" borderId="43" xfId="137" applyNumberFormat="1" applyFont="1" applyFill="1" applyBorder="1" applyAlignment="1" applyProtection="1">
      <alignment horizontal="center" vertical="center" wrapText="1"/>
    </xf>
    <xf numFmtId="3" fontId="69" fillId="62" borderId="43" xfId="137" applyNumberFormat="1" applyFont="1" applyFill="1" applyBorder="1" applyAlignment="1" applyProtection="1">
      <alignment horizontal="left" vertical="center" wrapText="1"/>
    </xf>
    <xf numFmtId="0" fontId="69" fillId="62" borderId="43" xfId="137" applyFont="1" applyFill="1" applyBorder="1" applyAlignment="1">
      <alignment horizontal="center" vertical="center" wrapText="1"/>
    </xf>
    <xf numFmtId="169" fontId="37" fillId="25" borderId="12" xfId="1" applyNumberFormat="1" applyFont="1" applyFill="1" applyBorder="1"/>
    <xf numFmtId="169" fontId="37" fillId="25" borderId="12" xfId="1" applyNumberFormat="1" applyFont="1" applyFill="1" applyBorder="1" applyAlignment="1">
      <alignment horizontal="right"/>
    </xf>
    <xf numFmtId="168" fontId="71" fillId="25" borderId="0" xfId="78" applyNumberFormat="1" applyFont="1" applyFill="1" applyBorder="1" applyAlignment="1">
      <alignment horizontal="right"/>
    </xf>
    <xf numFmtId="0" fontId="72" fillId="61" borderId="12" xfId="124" applyFont="1" applyFill="1" applyBorder="1" applyAlignment="1" applyProtection="1">
      <alignment horizontal="center" vertical="center"/>
    </xf>
    <xf numFmtId="0" fontId="72" fillId="62" borderId="12" xfId="124" applyFont="1" applyFill="1" applyBorder="1" applyAlignment="1" applyProtection="1">
      <alignment horizontal="center" vertical="center"/>
    </xf>
    <xf numFmtId="164" fontId="9" fillId="25" borderId="0" xfId="1" applyFill="1" applyProtection="1"/>
    <xf numFmtId="169" fontId="9" fillId="25" borderId="0" xfId="1" applyNumberFormat="1" applyFill="1" applyProtection="1"/>
    <xf numFmtId="179" fontId="77" fillId="25" borderId="0" xfId="138" applyNumberFormat="1" applyFont="1" applyFill="1" applyBorder="1" applyAlignment="1">
      <alignment horizontal="center"/>
    </xf>
    <xf numFmtId="176" fontId="77" fillId="25" borderId="0" xfId="138" applyNumberFormat="1" applyFont="1" applyFill="1" applyBorder="1" applyAlignment="1">
      <alignment horizontal="left"/>
    </xf>
    <xf numFmtId="168" fontId="77" fillId="25" borderId="0" xfId="86" applyNumberFormat="1" applyFont="1" applyFill="1" applyBorder="1" applyAlignment="1">
      <alignment horizontal="left"/>
    </xf>
    <xf numFmtId="176" fontId="74" fillId="25" borderId="12" xfId="138" applyNumberFormat="1" applyFont="1" applyFill="1" applyBorder="1" applyAlignment="1">
      <alignment horizontal="left"/>
    </xf>
    <xf numFmtId="179" fontId="77" fillId="25" borderId="0" xfId="138" applyNumberFormat="1" applyFont="1" applyFill="1" applyBorder="1" applyAlignment="1">
      <alignment horizontal="left"/>
    </xf>
    <xf numFmtId="176" fontId="77" fillId="25" borderId="12" xfId="138" applyNumberFormat="1" applyFont="1" applyFill="1" applyBorder="1" applyAlignment="1">
      <alignment horizontal="left" vertical="center"/>
    </xf>
    <xf numFmtId="176" fontId="77" fillId="25" borderId="0" xfId="138" applyNumberFormat="1" applyFont="1" applyFill="1" applyBorder="1" applyAlignment="1">
      <alignment horizontal="left" vertical="center"/>
    </xf>
    <xf numFmtId="168" fontId="77" fillId="25" borderId="0" xfId="86" applyNumberFormat="1" applyFont="1" applyFill="1" applyBorder="1" applyAlignment="1">
      <alignment horizontal="left" vertical="center"/>
    </xf>
    <xf numFmtId="169" fontId="77" fillId="25" borderId="0" xfId="86" applyNumberFormat="1" applyFont="1" applyFill="1" applyBorder="1" applyAlignment="1">
      <alignment horizontal="left" vertical="center"/>
    </xf>
    <xf numFmtId="0" fontId="3" fillId="25" borderId="0" xfId="2" applyFont="1" applyFill="1" applyAlignment="1">
      <alignment horizontal="center"/>
    </xf>
    <xf numFmtId="0" fontId="0" fillId="0" borderId="12" xfId="0" applyBorder="1" applyAlignment="1">
      <alignment horizontal="center"/>
    </xf>
    <xf numFmtId="0" fontId="3" fillId="25" borderId="0" xfId="2" applyFont="1" applyFill="1" applyBorder="1" applyAlignment="1">
      <alignment horizontal="center"/>
    </xf>
    <xf numFmtId="0" fontId="108" fillId="62" borderId="24" xfId="128" applyFont="1" applyFill="1" applyBorder="1" applyAlignment="1">
      <alignment horizontal="center" vertical="center"/>
    </xf>
    <xf numFmtId="164" fontId="8" fillId="25" borderId="0" xfId="1" applyNumberFormat="1" applyFont="1" applyFill="1" applyBorder="1" applyProtection="1"/>
    <xf numFmtId="164" fontId="8" fillId="25" borderId="0" xfId="1" applyFont="1" applyFill="1" applyBorder="1" applyProtection="1"/>
    <xf numFmtId="43" fontId="9" fillId="25" borderId="0" xfId="124" applyNumberFormat="1" applyFill="1" applyProtection="1"/>
    <xf numFmtId="168" fontId="32" fillId="25" borderId="0" xfId="1" applyNumberFormat="1" applyFont="1" applyFill="1" applyBorder="1" applyProtection="1"/>
    <xf numFmtId="0" fontId="108" fillId="25" borderId="41" xfId="128" applyFont="1" applyFill="1" applyBorder="1" applyAlignment="1">
      <alignment vertical="center"/>
    </xf>
    <xf numFmtId="0" fontId="109" fillId="25" borderId="39" xfId="128" applyFont="1" applyFill="1" applyBorder="1" applyAlignment="1">
      <alignment horizontal="right" vertical="center"/>
    </xf>
    <xf numFmtId="0" fontId="108" fillId="62" borderId="13" xfId="128" applyFont="1" applyFill="1" applyBorder="1" applyAlignment="1">
      <alignment horizontal="center" vertical="center"/>
    </xf>
    <xf numFmtId="170" fontId="70" fillId="0" borderId="0" xfId="138" applyNumberFormat="1" applyFont="1" applyFill="1" applyBorder="1" applyAlignment="1">
      <alignment horizontal="right"/>
    </xf>
    <xf numFmtId="179" fontId="70" fillId="0" borderId="0" xfId="78" applyNumberFormat="1" applyFont="1" applyFill="1" applyBorder="1" applyAlignment="1">
      <alignment horizontal="right"/>
    </xf>
    <xf numFmtId="0" fontId="69" fillId="25" borderId="12" xfId="138" applyFont="1" applyFill="1" applyBorder="1" applyAlignment="1">
      <alignment horizontal="center" vertical="center"/>
    </xf>
    <xf numFmtId="0" fontId="69" fillId="25" borderId="12" xfId="234" applyFont="1" applyFill="1" applyBorder="1" applyAlignment="1">
      <alignment horizontal="center" vertical="center" wrapText="1"/>
    </xf>
    <xf numFmtId="1" fontId="69" fillId="25" borderId="24" xfId="124" applyNumberFormat="1" applyFont="1" applyFill="1" applyBorder="1" applyAlignment="1" applyProtection="1">
      <alignment horizontal="center" wrapText="1"/>
    </xf>
    <xf numFmtId="0" fontId="74" fillId="25" borderId="12" xfId="137" applyFont="1" applyFill="1" applyBorder="1" applyAlignment="1">
      <alignment horizontal="center"/>
    </xf>
    <xf numFmtId="0" fontId="69" fillId="25" borderId="12" xfId="124" applyFont="1" applyFill="1" applyBorder="1" applyAlignment="1" applyProtection="1">
      <alignment horizontal="center"/>
    </xf>
    <xf numFmtId="0" fontId="72" fillId="62" borderId="12" xfId="124" applyFont="1" applyFill="1" applyBorder="1" applyAlignment="1" applyProtection="1">
      <alignment horizontal="center" vertical="center" wrapText="1"/>
    </xf>
    <xf numFmtId="0" fontId="72" fillId="62" borderId="15" xfId="124" applyFont="1" applyFill="1" applyBorder="1" applyAlignment="1" applyProtection="1">
      <alignment horizontal="center" vertical="center"/>
    </xf>
    <xf numFmtId="0" fontId="72" fillId="62" borderId="24" xfId="124" applyFont="1" applyFill="1" applyBorder="1" applyAlignment="1" applyProtection="1">
      <alignment horizontal="center" vertical="center"/>
    </xf>
    <xf numFmtId="0" fontId="74" fillId="61" borderId="13" xfId="0" applyFont="1" applyFill="1" applyBorder="1" applyAlignment="1">
      <alignment horizontal="center" vertical="center" wrapText="1"/>
    </xf>
    <xf numFmtId="0" fontId="74" fillId="61" borderId="12" xfId="0" applyFont="1" applyFill="1" applyBorder="1" applyAlignment="1">
      <alignment horizontal="center" vertical="center" wrapText="1"/>
    </xf>
    <xf numFmtId="0" fontId="74" fillId="61" borderId="41" xfId="0" applyFont="1" applyFill="1" applyBorder="1" applyAlignment="1">
      <alignment horizontal="center" vertical="center" wrapText="1"/>
    </xf>
    <xf numFmtId="0" fontId="72" fillId="61" borderId="15" xfId="124" applyFont="1" applyFill="1" applyBorder="1" applyAlignment="1" applyProtection="1">
      <alignment horizontal="center" vertical="center"/>
    </xf>
    <xf numFmtId="0" fontId="72" fillId="61" borderId="0" xfId="124" applyFont="1" applyFill="1" applyBorder="1" applyAlignment="1" applyProtection="1">
      <alignment horizontal="center" vertical="center"/>
    </xf>
    <xf numFmtId="0" fontId="72" fillId="61" borderId="24" xfId="124" applyFont="1" applyFill="1" applyBorder="1" applyAlignment="1" applyProtection="1">
      <alignment horizontal="center" vertical="center"/>
    </xf>
    <xf numFmtId="0" fontId="72" fillId="61" borderId="13" xfId="124" applyFont="1" applyFill="1" applyBorder="1" applyAlignment="1" applyProtection="1">
      <alignment horizontal="center" vertical="center"/>
    </xf>
    <xf numFmtId="0" fontId="72" fillId="61" borderId="12" xfId="124" applyFont="1" applyFill="1" applyBorder="1" applyAlignment="1" applyProtection="1">
      <alignment horizontal="center" vertical="center"/>
    </xf>
    <xf numFmtId="0" fontId="72" fillId="62" borderId="15" xfId="124" applyFont="1" applyFill="1" applyBorder="1" applyAlignment="1" applyProtection="1">
      <alignment horizontal="center" vertical="center" wrapText="1"/>
    </xf>
    <xf numFmtId="0" fontId="72" fillId="62" borderId="12" xfId="124" applyFont="1" applyFill="1" applyBorder="1" applyAlignment="1" applyProtection="1">
      <alignment horizontal="center" vertical="center"/>
    </xf>
    <xf numFmtId="0" fontId="72" fillId="62" borderId="13" xfId="124" applyFont="1" applyFill="1" applyBorder="1" applyAlignment="1" applyProtection="1">
      <alignment horizontal="center"/>
    </xf>
    <xf numFmtId="0" fontId="72" fillId="62" borderId="12" xfId="124" applyFont="1" applyFill="1" applyBorder="1" applyAlignment="1" applyProtection="1">
      <alignment horizontal="center"/>
    </xf>
    <xf numFmtId="0" fontId="72" fillId="62" borderId="0" xfId="124" applyFont="1" applyFill="1" applyBorder="1" applyAlignment="1" applyProtection="1">
      <alignment horizontal="center" vertical="center"/>
    </xf>
    <xf numFmtId="0" fontId="72" fillId="62" borderId="0" xfId="124" applyFont="1" applyFill="1" applyBorder="1" applyAlignment="1" applyProtection="1">
      <alignment horizontal="center" vertical="center" wrapText="1"/>
    </xf>
    <xf numFmtId="0" fontId="72" fillId="62" borderId="39" xfId="124" applyFont="1" applyFill="1" applyBorder="1" applyAlignment="1" applyProtection="1">
      <alignment horizontal="center" wrapText="1"/>
    </xf>
    <xf numFmtId="0" fontId="72" fillId="62" borderId="15" xfId="124" applyFont="1" applyFill="1" applyBorder="1" applyAlignment="1" applyProtection="1">
      <alignment horizontal="center" wrapText="1"/>
    </xf>
    <xf numFmtId="0" fontId="72" fillId="62" borderId="40" xfId="124" applyFont="1" applyFill="1" applyBorder="1" applyAlignment="1" applyProtection="1">
      <alignment horizontal="center" wrapText="1"/>
    </xf>
    <xf numFmtId="0" fontId="69" fillId="25" borderId="24" xfId="124" applyFont="1" applyFill="1" applyBorder="1" applyAlignment="1" applyProtection="1">
      <alignment horizontal="center" vertical="center"/>
    </xf>
    <xf numFmtId="3" fontId="69" fillId="25" borderId="12" xfId="124" applyNumberFormat="1" applyFont="1" applyFill="1" applyBorder="1" applyAlignment="1" applyProtection="1">
      <alignment horizontal="center" wrapText="1"/>
    </xf>
    <xf numFmtId="1" fontId="69" fillId="25" borderId="12" xfId="124" applyNumberFormat="1" applyFont="1" applyFill="1" applyBorder="1" applyAlignment="1">
      <alignment horizontal="center"/>
    </xf>
    <xf numFmtId="1" fontId="69" fillId="25" borderId="12" xfId="124" applyNumberFormat="1" applyFont="1" applyFill="1" applyBorder="1" applyAlignment="1" applyProtection="1">
      <alignment horizontal="center"/>
    </xf>
    <xf numFmtId="167" fontId="69" fillId="0" borderId="0" xfId="2" applyNumberFormat="1" applyFont="1" applyFill="1" applyBorder="1" applyAlignment="1" applyProtection="1">
      <alignment horizontal="left" vertical="center" wrapText="1"/>
    </xf>
    <xf numFmtId="0" fontId="74" fillId="25" borderId="12" xfId="138" applyFont="1" applyFill="1" applyBorder="1" applyAlignment="1">
      <alignment horizontal="center"/>
    </xf>
    <xf numFmtId="0" fontId="74" fillId="25" borderId="12" xfId="138" applyFont="1" applyFill="1" applyBorder="1" applyAlignment="1">
      <alignment horizontal="center" vertical="center"/>
    </xf>
    <xf numFmtId="1" fontId="8" fillId="25" borderId="0" xfId="149" applyNumberFormat="1" applyFont="1" applyFill="1" applyBorder="1" applyAlignment="1" applyProtection="1"/>
    <xf numFmtId="0" fontId="73" fillId="62" borderId="14" xfId="128" applyFont="1" applyFill="1" applyBorder="1" applyAlignment="1">
      <alignment horizontal="center" vertical="center"/>
    </xf>
    <xf numFmtId="0" fontId="73" fillId="62" borderId="13" xfId="128" applyFont="1" applyFill="1" applyBorder="1" applyAlignment="1">
      <alignment horizontal="center" vertical="center"/>
    </xf>
    <xf numFmtId="0" fontId="73" fillId="62" borderId="12" xfId="128" applyFont="1" applyFill="1" applyBorder="1" applyAlignment="1">
      <alignment horizontal="center" vertical="center"/>
    </xf>
    <xf numFmtId="0" fontId="73" fillId="62" borderId="41" xfId="128" applyFont="1" applyFill="1" applyBorder="1" applyAlignment="1">
      <alignment horizontal="center" vertical="center"/>
    </xf>
    <xf numFmtId="0" fontId="104" fillId="62" borderId="14" xfId="128" applyFont="1" applyFill="1" applyBorder="1" applyAlignment="1">
      <alignment horizontal="center" vertical="center"/>
    </xf>
    <xf numFmtId="0" fontId="104" fillId="62" borderId="13" xfId="128" applyFont="1" applyFill="1" applyBorder="1" applyAlignment="1">
      <alignment horizontal="center" vertical="center"/>
    </xf>
    <xf numFmtId="0" fontId="104" fillId="62" borderId="12" xfId="128" applyFont="1" applyFill="1" applyBorder="1" applyAlignment="1">
      <alignment horizontal="center" vertical="center"/>
    </xf>
    <xf numFmtId="0" fontId="104" fillId="62" borderId="41" xfId="128" applyFont="1" applyFill="1" applyBorder="1" applyAlignment="1">
      <alignment horizontal="center" vertical="center"/>
    </xf>
    <xf numFmtId="0" fontId="108" fillId="62" borderId="39" xfId="128" applyFont="1" applyFill="1" applyBorder="1" applyAlignment="1">
      <alignment horizontal="center" vertical="center"/>
    </xf>
    <xf numFmtId="0" fontId="108" fillId="62" borderId="36" xfId="128" applyFont="1" applyFill="1" applyBorder="1" applyAlignment="1">
      <alignment horizontal="center" vertical="center"/>
    </xf>
    <xf numFmtId="0" fontId="108" fillId="62" borderId="15" xfId="128" applyFont="1" applyFill="1" applyBorder="1" applyAlignment="1">
      <alignment horizontal="center" vertical="center"/>
    </xf>
    <xf numFmtId="0" fontId="108" fillId="62" borderId="24" xfId="128" applyFont="1" applyFill="1" applyBorder="1" applyAlignment="1">
      <alignment horizontal="center" vertical="center"/>
    </xf>
    <xf numFmtId="0" fontId="108" fillId="62" borderId="13" xfId="128" applyFont="1" applyFill="1" applyBorder="1" applyAlignment="1">
      <alignment horizontal="center" vertical="center"/>
    </xf>
    <xf numFmtId="0" fontId="108" fillId="62" borderId="12" xfId="128" applyFont="1" applyFill="1" applyBorder="1" applyAlignment="1">
      <alignment horizontal="center" vertical="center"/>
    </xf>
    <xf numFmtId="0" fontId="108" fillId="62" borderId="41" xfId="128" applyFont="1" applyFill="1" applyBorder="1" applyAlignment="1">
      <alignment horizontal="center" vertical="center"/>
    </xf>
    <xf numFmtId="3" fontId="69" fillId="62" borderId="15" xfId="134" applyNumberFormat="1" applyFont="1" applyFill="1" applyBorder="1" applyAlignment="1" applyProtection="1">
      <alignment horizontal="center" vertical="center" wrapText="1"/>
    </xf>
    <xf numFmtId="3" fontId="69" fillId="62" borderId="24" xfId="134" applyNumberFormat="1" applyFont="1" applyFill="1" applyBorder="1" applyAlignment="1" applyProtection="1">
      <alignment horizontal="center" vertical="center" wrapText="1"/>
    </xf>
    <xf numFmtId="3" fontId="69" fillId="62" borderId="15" xfId="134" applyNumberFormat="1" applyFont="1" applyFill="1" applyBorder="1" applyAlignment="1" applyProtection="1">
      <alignment horizontal="left" vertical="center" wrapText="1"/>
    </xf>
    <xf numFmtId="3" fontId="69" fillId="62" borderId="24" xfId="134" applyNumberFormat="1" applyFont="1" applyFill="1" applyBorder="1" applyAlignment="1" applyProtection="1">
      <alignment horizontal="left" vertical="center" wrapText="1"/>
    </xf>
    <xf numFmtId="3" fontId="69" fillId="62" borderId="12" xfId="3" applyNumberFormat="1" applyFont="1" applyFill="1" applyBorder="1" applyAlignment="1">
      <alignment horizontal="center" vertical="center"/>
    </xf>
    <xf numFmtId="0" fontId="69" fillId="25" borderId="0" xfId="134" applyFont="1" applyFill="1" applyBorder="1" applyAlignment="1">
      <alignment horizontal="left" wrapText="1"/>
    </xf>
    <xf numFmtId="0" fontId="108" fillId="25" borderId="13" xfId="128" applyFont="1" applyFill="1" applyBorder="1" applyAlignment="1">
      <alignment horizontal="right" vertical="center"/>
    </xf>
  </cellXfs>
  <cellStyles count="236">
    <cellStyle name="20% - Accent1 2" xfId="5" xr:uid="{00000000-0005-0000-0000-000000000000}"/>
    <cellStyle name="20% - Accent1 3" xfId="6" xr:uid="{00000000-0005-0000-0000-000001000000}"/>
    <cellStyle name="20% - Accent1 4" xfId="171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172" xr:uid="{00000000-0005-0000-0000-000005000000}"/>
    <cellStyle name="20% - Accent3 2" xfId="9" xr:uid="{00000000-0005-0000-0000-000006000000}"/>
    <cellStyle name="20% - Accent3 3" xfId="10" xr:uid="{00000000-0005-0000-0000-000007000000}"/>
    <cellStyle name="20% - Accent3 4" xfId="173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74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5 4" xfId="175" xr:uid="{00000000-0005-0000-0000-00000E000000}"/>
    <cellStyle name="20% - Accent6 2" xfId="15" xr:uid="{00000000-0005-0000-0000-00000F000000}"/>
    <cellStyle name="20% - Accent6 3" xfId="16" xr:uid="{00000000-0005-0000-0000-000010000000}"/>
    <cellStyle name="20% - Accent6 4" xfId="176" xr:uid="{00000000-0005-0000-0000-000011000000}"/>
    <cellStyle name="40% - Accent1 2" xfId="17" xr:uid="{00000000-0005-0000-0000-000012000000}"/>
    <cellStyle name="40% - Accent1 3" xfId="18" xr:uid="{00000000-0005-0000-0000-000013000000}"/>
    <cellStyle name="40% - Accent1 4" xfId="177" xr:uid="{00000000-0005-0000-0000-000014000000}"/>
    <cellStyle name="40% - Accent2 2" xfId="19" xr:uid="{00000000-0005-0000-0000-000015000000}"/>
    <cellStyle name="40% - Accent2 3" xfId="20" xr:uid="{00000000-0005-0000-0000-000016000000}"/>
    <cellStyle name="40% - Accent2 4" xfId="178" xr:uid="{00000000-0005-0000-0000-000017000000}"/>
    <cellStyle name="40% - Accent3 2" xfId="21" xr:uid="{00000000-0005-0000-0000-000018000000}"/>
    <cellStyle name="40% - Accent3 3" xfId="22" xr:uid="{00000000-0005-0000-0000-000019000000}"/>
    <cellStyle name="40% - Accent3 4" xfId="179" xr:uid="{00000000-0005-0000-0000-00001A000000}"/>
    <cellStyle name="40% - Accent4 2" xfId="23" xr:uid="{00000000-0005-0000-0000-00001B000000}"/>
    <cellStyle name="40% - Accent4 3" xfId="24" xr:uid="{00000000-0005-0000-0000-00001C000000}"/>
    <cellStyle name="40% - Accent4 4" xfId="180" xr:uid="{00000000-0005-0000-0000-00001D000000}"/>
    <cellStyle name="40% - Accent5 2" xfId="25" xr:uid="{00000000-0005-0000-0000-00001E000000}"/>
    <cellStyle name="40% - Accent5 3" xfId="26" xr:uid="{00000000-0005-0000-0000-00001F000000}"/>
    <cellStyle name="40% - Accent5 4" xfId="181" xr:uid="{00000000-0005-0000-0000-000020000000}"/>
    <cellStyle name="40% - Accent6 2" xfId="27" xr:uid="{00000000-0005-0000-0000-000021000000}"/>
    <cellStyle name="40% - Accent6 3" xfId="28" xr:uid="{00000000-0005-0000-0000-000022000000}"/>
    <cellStyle name="40% - Accent6 4" xfId="182" xr:uid="{00000000-0005-0000-0000-000023000000}"/>
    <cellStyle name="60% - Accent1 2" xfId="29" xr:uid="{00000000-0005-0000-0000-000024000000}"/>
    <cellStyle name="60% - Accent1 3" xfId="30" xr:uid="{00000000-0005-0000-0000-000025000000}"/>
    <cellStyle name="60% - Accent1 4" xfId="183" xr:uid="{00000000-0005-0000-0000-000026000000}"/>
    <cellStyle name="60% - Accent2 2" xfId="31" xr:uid="{00000000-0005-0000-0000-000027000000}"/>
    <cellStyle name="60% - Accent2 3" xfId="32" xr:uid="{00000000-0005-0000-0000-000028000000}"/>
    <cellStyle name="60% - Accent2 4" xfId="184" xr:uid="{00000000-0005-0000-0000-000029000000}"/>
    <cellStyle name="60% - Accent3 2" xfId="33" xr:uid="{00000000-0005-0000-0000-00002A000000}"/>
    <cellStyle name="60% - Accent3 3" xfId="34" xr:uid="{00000000-0005-0000-0000-00002B000000}"/>
    <cellStyle name="60% - Accent3 4" xfId="185" xr:uid="{00000000-0005-0000-0000-00002C000000}"/>
    <cellStyle name="60% - Accent4 2" xfId="35" xr:uid="{00000000-0005-0000-0000-00002D000000}"/>
    <cellStyle name="60% - Accent4 3" xfId="36" xr:uid="{00000000-0005-0000-0000-00002E000000}"/>
    <cellStyle name="60% - Accent4 4" xfId="186" xr:uid="{00000000-0005-0000-0000-00002F000000}"/>
    <cellStyle name="60% - Accent5 2" xfId="37" xr:uid="{00000000-0005-0000-0000-000030000000}"/>
    <cellStyle name="60% - Accent5 3" xfId="38" xr:uid="{00000000-0005-0000-0000-000031000000}"/>
    <cellStyle name="60% - Accent5 4" xfId="187" xr:uid="{00000000-0005-0000-0000-000032000000}"/>
    <cellStyle name="60% - Accent6 2" xfId="39" xr:uid="{00000000-0005-0000-0000-000033000000}"/>
    <cellStyle name="60% - Accent6 3" xfId="40" xr:uid="{00000000-0005-0000-0000-000034000000}"/>
    <cellStyle name="60% - Accent6 4" xfId="188" xr:uid="{00000000-0005-0000-0000-000035000000}"/>
    <cellStyle name="Accent1 2" xfId="41" xr:uid="{00000000-0005-0000-0000-000036000000}"/>
    <cellStyle name="Accent1 3" xfId="42" xr:uid="{00000000-0005-0000-0000-000037000000}"/>
    <cellStyle name="Accent1 4" xfId="189" xr:uid="{00000000-0005-0000-0000-000038000000}"/>
    <cellStyle name="Accent2 2" xfId="43" xr:uid="{00000000-0005-0000-0000-000039000000}"/>
    <cellStyle name="Accent2 3" xfId="44" xr:uid="{00000000-0005-0000-0000-00003A000000}"/>
    <cellStyle name="Accent2 4" xfId="190" xr:uid="{00000000-0005-0000-0000-00003B000000}"/>
    <cellStyle name="Accent3 2" xfId="45" xr:uid="{00000000-0005-0000-0000-00003C000000}"/>
    <cellStyle name="Accent3 3" xfId="46" xr:uid="{00000000-0005-0000-0000-00003D000000}"/>
    <cellStyle name="Accent3 4" xfId="191" xr:uid="{00000000-0005-0000-0000-00003E000000}"/>
    <cellStyle name="Accent4 2" xfId="47" xr:uid="{00000000-0005-0000-0000-00003F000000}"/>
    <cellStyle name="Accent4 3" xfId="48" xr:uid="{00000000-0005-0000-0000-000040000000}"/>
    <cellStyle name="Accent4 4" xfId="192" xr:uid="{00000000-0005-0000-0000-000041000000}"/>
    <cellStyle name="Accent5 2" xfId="49" xr:uid="{00000000-0005-0000-0000-000042000000}"/>
    <cellStyle name="Accent5 3" xfId="50" xr:uid="{00000000-0005-0000-0000-000043000000}"/>
    <cellStyle name="Accent5 4" xfId="193" xr:uid="{00000000-0005-0000-0000-000044000000}"/>
    <cellStyle name="Accent6 2" xfId="51" xr:uid="{00000000-0005-0000-0000-000045000000}"/>
    <cellStyle name="Accent6 3" xfId="52" xr:uid="{00000000-0005-0000-0000-000046000000}"/>
    <cellStyle name="Accent6 4" xfId="194" xr:uid="{00000000-0005-0000-0000-000047000000}"/>
    <cellStyle name="Bad" xfId="235" builtinId="27"/>
    <cellStyle name="Bad 2" xfId="53" xr:uid="{00000000-0005-0000-0000-000049000000}"/>
    <cellStyle name="Bad 3" xfId="54" xr:uid="{00000000-0005-0000-0000-00004A000000}"/>
    <cellStyle name="Bad 4" xfId="195" xr:uid="{00000000-0005-0000-0000-00004B000000}"/>
    <cellStyle name="Banner" xfId="196" xr:uid="{00000000-0005-0000-0000-00004C000000}"/>
    <cellStyle name="Calculation 2" xfId="55" xr:uid="{00000000-0005-0000-0000-00004D000000}"/>
    <cellStyle name="Calculation 3" xfId="56" xr:uid="{00000000-0005-0000-0000-00004E000000}"/>
    <cellStyle name="Calculation 4" xfId="197" xr:uid="{00000000-0005-0000-0000-00004F000000}"/>
    <cellStyle name="Check Cell 2" xfId="57" xr:uid="{00000000-0005-0000-0000-000050000000}"/>
    <cellStyle name="Check Cell 3" xfId="58" xr:uid="{00000000-0005-0000-0000-000051000000}"/>
    <cellStyle name="Check Cell 4" xfId="198" xr:uid="{00000000-0005-0000-0000-000052000000}"/>
    <cellStyle name="Code" xfId="199" xr:uid="{00000000-0005-0000-0000-000053000000}"/>
    <cellStyle name="Column header" xfId="200" xr:uid="{00000000-0005-0000-0000-000054000000}"/>
    <cellStyle name="Comma" xfId="1" builtinId="3"/>
    <cellStyle name="Comma [0] 2" xfId="201" xr:uid="{00000000-0005-0000-0000-000056000000}"/>
    <cellStyle name="Comma 10" xfId="59" xr:uid="{00000000-0005-0000-0000-000057000000}"/>
    <cellStyle name="Comma 11" xfId="60" xr:uid="{00000000-0005-0000-0000-000058000000}"/>
    <cellStyle name="Comma 12" xfId="61" xr:uid="{00000000-0005-0000-0000-000059000000}"/>
    <cellStyle name="Comma 12 2" xfId="62" xr:uid="{00000000-0005-0000-0000-00005A000000}"/>
    <cellStyle name="Comma 13" xfId="63" xr:uid="{00000000-0005-0000-0000-00005B000000}"/>
    <cellStyle name="Comma 13 2" xfId="64" xr:uid="{00000000-0005-0000-0000-00005C000000}"/>
    <cellStyle name="Comma 14" xfId="65" xr:uid="{00000000-0005-0000-0000-00005D000000}"/>
    <cellStyle name="Comma 15" xfId="66" xr:uid="{00000000-0005-0000-0000-00005E000000}"/>
    <cellStyle name="Comma 16" xfId="67" xr:uid="{00000000-0005-0000-0000-00005F000000}"/>
    <cellStyle name="Comma 17" xfId="68" xr:uid="{00000000-0005-0000-0000-000060000000}"/>
    <cellStyle name="Comma 18" xfId="69" xr:uid="{00000000-0005-0000-0000-000061000000}"/>
    <cellStyle name="Comma 19" xfId="70" xr:uid="{00000000-0005-0000-0000-000062000000}"/>
    <cellStyle name="Comma 2" xfId="4" xr:uid="{00000000-0005-0000-0000-000063000000}"/>
    <cellStyle name="Comma 2 2" xfId="71" xr:uid="{00000000-0005-0000-0000-000064000000}"/>
    <cellStyle name="Comma 20" xfId="72" xr:uid="{00000000-0005-0000-0000-000065000000}"/>
    <cellStyle name="Comma 21" xfId="73" xr:uid="{00000000-0005-0000-0000-000066000000}"/>
    <cellStyle name="Comma 22" xfId="74" xr:uid="{00000000-0005-0000-0000-000067000000}"/>
    <cellStyle name="Comma 23" xfId="75" xr:uid="{00000000-0005-0000-0000-000068000000}"/>
    <cellStyle name="Comma 24" xfId="76" xr:uid="{00000000-0005-0000-0000-000069000000}"/>
    <cellStyle name="Comma 25" xfId="77" xr:uid="{00000000-0005-0000-0000-00006A000000}"/>
    <cellStyle name="Comma 26" xfId="164" xr:uid="{00000000-0005-0000-0000-00006B000000}"/>
    <cellStyle name="Comma 26 2" xfId="202" xr:uid="{00000000-0005-0000-0000-00006C000000}"/>
    <cellStyle name="Comma 3" xfId="78" xr:uid="{00000000-0005-0000-0000-00006D000000}"/>
    <cellStyle name="Comma 3 2" xfId="79" xr:uid="{00000000-0005-0000-0000-00006E000000}"/>
    <cellStyle name="Comma 3 2 2" xfId="80" xr:uid="{00000000-0005-0000-0000-00006F000000}"/>
    <cellStyle name="Comma 3 3" xfId="81" xr:uid="{00000000-0005-0000-0000-000070000000}"/>
    <cellStyle name="Comma 3 3 2" xfId="82" xr:uid="{00000000-0005-0000-0000-000071000000}"/>
    <cellStyle name="Comma 3 3 2 2" xfId="83" xr:uid="{00000000-0005-0000-0000-000072000000}"/>
    <cellStyle name="Comma 3 3 3" xfId="84" xr:uid="{00000000-0005-0000-0000-000073000000}"/>
    <cellStyle name="Comma 3 3 3 2" xfId="85" xr:uid="{00000000-0005-0000-0000-000074000000}"/>
    <cellStyle name="Comma 3 4" xfId="86" xr:uid="{00000000-0005-0000-0000-000075000000}"/>
    <cellStyle name="Comma 3 5" xfId="167" xr:uid="{00000000-0005-0000-0000-000076000000}"/>
    <cellStyle name="Comma 3 6" xfId="166" xr:uid="{00000000-0005-0000-0000-000077000000}"/>
    <cellStyle name="Comma 4" xfId="87" xr:uid="{00000000-0005-0000-0000-000078000000}"/>
    <cellStyle name="Comma 4 2" xfId="88" xr:uid="{00000000-0005-0000-0000-000079000000}"/>
    <cellStyle name="Comma 4 3" xfId="89" xr:uid="{00000000-0005-0000-0000-00007A000000}"/>
    <cellStyle name="Comma 4 3 2" xfId="90" xr:uid="{00000000-0005-0000-0000-00007B000000}"/>
    <cellStyle name="Comma 5" xfId="91" xr:uid="{00000000-0005-0000-0000-00007C000000}"/>
    <cellStyle name="Comma 5 2" xfId="92" xr:uid="{00000000-0005-0000-0000-00007D000000}"/>
    <cellStyle name="Comma 5 2 2" xfId="93" xr:uid="{00000000-0005-0000-0000-00007E000000}"/>
    <cellStyle name="Comma 5 2 2 2" xfId="94" xr:uid="{00000000-0005-0000-0000-00007F000000}"/>
    <cellStyle name="Comma 5 2 3" xfId="95" xr:uid="{00000000-0005-0000-0000-000080000000}"/>
    <cellStyle name="Comma 5 2 3 2" xfId="96" xr:uid="{00000000-0005-0000-0000-000081000000}"/>
    <cellStyle name="Comma 6" xfId="97" xr:uid="{00000000-0005-0000-0000-000082000000}"/>
    <cellStyle name="Comma 6 2" xfId="98" xr:uid="{00000000-0005-0000-0000-000083000000}"/>
    <cellStyle name="Comma 6 2 2" xfId="99" xr:uid="{00000000-0005-0000-0000-000084000000}"/>
    <cellStyle name="Comma 6 2 2 2" xfId="100" xr:uid="{00000000-0005-0000-0000-000085000000}"/>
    <cellStyle name="Comma 6 2 3" xfId="101" xr:uid="{00000000-0005-0000-0000-000086000000}"/>
    <cellStyle name="Comma 7" xfId="102" xr:uid="{00000000-0005-0000-0000-000087000000}"/>
    <cellStyle name="Comma 8" xfId="103" xr:uid="{00000000-0005-0000-0000-000088000000}"/>
    <cellStyle name="Comma 9" xfId="104" xr:uid="{00000000-0005-0000-0000-000089000000}"/>
    <cellStyle name="Comment" xfId="203" xr:uid="{00000000-0005-0000-0000-00008A000000}"/>
    <cellStyle name="Compulsory cell" xfId="204" xr:uid="{00000000-0005-0000-0000-00008B000000}"/>
    <cellStyle name="Currency [0] 2" xfId="205" xr:uid="{00000000-0005-0000-0000-00008C000000}"/>
    <cellStyle name="Currency 2" xfId="206" xr:uid="{00000000-0005-0000-0000-00008D000000}"/>
    <cellStyle name="Definition" xfId="207" xr:uid="{00000000-0005-0000-0000-00008E000000}"/>
    <cellStyle name="Definition 2" xfId="208" xr:uid="{00000000-0005-0000-0000-00008F000000}"/>
    <cellStyle name="Explanatory Text 2" xfId="105" xr:uid="{00000000-0005-0000-0000-000090000000}"/>
    <cellStyle name="Explanatory Text 3" xfId="106" xr:uid="{00000000-0005-0000-0000-000091000000}"/>
    <cellStyle name="Explanatory Text 4" xfId="209" xr:uid="{00000000-0005-0000-0000-000092000000}"/>
    <cellStyle name="Footnote" xfId="210" xr:uid="{00000000-0005-0000-0000-000093000000}"/>
    <cellStyle name="Good 2" xfId="107" xr:uid="{00000000-0005-0000-0000-000094000000}"/>
    <cellStyle name="Good 3" xfId="108" xr:uid="{00000000-0005-0000-0000-000095000000}"/>
    <cellStyle name="Good 4" xfId="211" xr:uid="{00000000-0005-0000-0000-000096000000}"/>
    <cellStyle name="Heading 1 2" xfId="109" xr:uid="{00000000-0005-0000-0000-000097000000}"/>
    <cellStyle name="Heading 1 3" xfId="110" xr:uid="{00000000-0005-0000-0000-000098000000}"/>
    <cellStyle name="Heading 1 4" xfId="212" xr:uid="{00000000-0005-0000-0000-000099000000}"/>
    <cellStyle name="Heading 2 2" xfId="111" xr:uid="{00000000-0005-0000-0000-00009A000000}"/>
    <cellStyle name="Heading 2 3" xfId="112" xr:uid="{00000000-0005-0000-0000-00009B000000}"/>
    <cellStyle name="Heading 2 4" xfId="213" xr:uid="{00000000-0005-0000-0000-00009C000000}"/>
    <cellStyle name="Heading 3 2" xfId="113" xr:uid="{00000000-0005-0000-0000-00009D000000}"/>
    <cellStyle name="Heading 3 3" xfId="114" xr:uid="{00000000-0005-0000-0000-00009E000000}"/>
    <cellStyle name="Heading 3 4" xfId="214" xr:uid="{00000000-0005-0000-0000-00009F000000}"/>
    <cellStyle name="Heading 4 2" xfId="115" xr:uid="{00000000-0005-0000-0000-0000A0000000}"/>
    <cellStyle name="Heading 4 3" xfId="116" xr:uid="{00000000-0005-0000-0000-0000A1000000}"/>
    <cellStyle name="Heading 4 4" xfId="215" xr:uid="{00000000-0005-0000-0000-0000A2000000}"/>
    <cellStyle name="Input 2" xfId="117" xr:uid="{00000000-0005-0000-0000-0000A3000000}"/>
    <cellStyle name="Input 3" xfId="118" xr:uid="{00000000-0005-0000-0000-0000A4000000}"/>
    <cellStyle name="Input 4" xfId="216" xr:uid="{00000000-0005-0000-0000-0000A5000000}"/>
    <cellStyle name="Linked Cell 2" xfId="119" xr:uid="{00000000-0005-0000-0000-0000A6000000}"/>
    <cellStyle name="Linked Cell 3" xfId="120" xr:uid="{00000000-0005-0000-0000-0000A7000000}"/>
    <cellStyle name="Linked Cell 4" xfId="217" xr:uid="{00000000-0005-0000-0000-0000A8000000}"/>
    <cellStyle name="Neutral 2" xfId="121" xr:uid="{00000000-0005-0000-0000-0000A9000000}"/>
    <cellStyle name="Neutral 3" xfId="122" xr:uid="{00000000-0005-0000-0000-0000AA000000}"/>
    <cellStyle name="Neutral 4" xfId="218" xr:uid="{00000000-0005-0000-0000-0000AB000000}"/>
    <cellStyle name="Normal" xfId="0" builtinId="0"/>
    <cellStyle name="Normal 10" xfId="123" xr:uid="{00000000-0005-0000-0000-0000AD000000}"/>
    <cellStyle name="Normal 11" xfId="124" xr:uid="{00000000-0005-0000-0000-0000AE000000}"/>
    <cellStyle name="Normal 12" xfId="125" xr:uid="{00000000-0005-0000-0000-0000AF000000}"/>
    <cellStyle name="Normal 13" xfId="219" xr:uid="{00000000-0005-0000-0000-0000B0000000}"/>
    <cellStyle name="Normal 2" xfId="3" xr:uid="{00000000-0005-0000-0000-0000B1000000}"/>
    <cellStyle name="Normal 2 2" xfId="126" xr:uid="{00000000-0005-0000-0000-0000B2000000}"/>
    <cellStyle name="Normal 2 3" xfId="127" xr:uid="{00000000-0005-0000-0000-0000B3000000}"/>
    <cellStyle name="Normal 2 4" xfId="128" xr:uid="{00000000-0005-0000-0000-0000B4000000}"/>
    <cellStyle name="Normal 2 5" xfId="169" xr:uid="{00000000-0005-0000-0000-0000B5000000}"/>
    <cellStyle name="Normal 2 6" xfId="168" xr:uid="{00000000-0005-0000-0000-0000B6000000}"/>
    <cellStyle name="Normal 2 8" xfId="129" xr:uid="{00000000-0005-0000-0000-0000B7000000}"/>
    <cellStyle name="Normal 2_Perimet 2010" xfId="130" xr:uid="{00000000-0005-0000-0000-0000B8000000}"/>
    <cellStyle name="Normal 3" xfId="2" xr:uid="{00000000-0005-0000-0000-0000B9000000}"/>
    <cellStyle name="Normal 3 2" xfId="131" xr:uid="{00000000-0005-0000-0000-0000BA000000}"/>
    <cellStyle name="Normal 3 2 2" xfId="132" xr:uid="{00000000-0005-0000-0000-0000BB000000}"/>
    <cellStyle name="Normal 3 2 2 2" xfId="133" xr:uid="{00000000-0005-0000-0000-0000BC000000}"/>
    <cellStyle name="Normal 3 3" xfId="134" xr:uid="{00000000-0005-0000-0000-0000BD000000}"/>
    <cellStyle name="Normal 3 3 2" xfId="135" xr:uid="{00000000-0005-0000-0000-0000BE000000}"/>
    <cellStyle name="Normal 3 3 2 2" xfId="136" xr:uid="{00000000-0005-0000-0000-0000BF000000}"/>
    <cellStyle name="Normal 3 3 3" xfId="137" xr:uid="{00000000-0005-0000-0000-0000C0000000}"/>
    <cellStyle name="Normal 3 3 3 2" xfId="138" xr:uid="{00000000-0005-0000-0000-0000C1000000}"/>
    <cellStyle name="Normal 3 3 3 2 2" xfId="139" xr:uid="{00000000-0005-0000-0000-0000C2000000}"/>
    <cellStyle name="Normal 3 3 3 3" xfId="170" xr:uid="{00000000-0005-0000-0000-0000C3000000}"/>
    <cellStyle name="Normal 3 4" xfId="140" xr:uid="{00000000-0005-0000-0000-0000C4000000}"/>
    <cellStyle name="Normal 3 4 2" xfId="141" xr:uid="{00000000-0005-0000-0000-0000C5000000}"/>
    <cellStyle name="Normal 3 5" xfId="142" xr:uid="{00000000-0005-0000-0000-0000C6000000}"/>
    <cellStyle name="Normal 3 5 2" xfId="143" xr:uid="{00000000-0005-0000-0000-0000C7000000}"/>
    <cellStyle name="Normal 4" xfId="144" xr:uid="{00000000-0005-0000-0000-0000C8000000}"/>
    <cellStyle name="Normal 4 2" xfId="145" xr:uid="{00000000-0005-0000-0000-0000C9000000}"/>
    <cellStyle name="Normal 5" xfId="146" xr:uid="{00000000-0005-0000-0000-0000CA000000}"/>
    <cellStyle name="Normal 5 2" xfId="147" xr:uid="{00000000-0005-0000-0000-0000CB000000}"/>
    <cellStyle name="Normal 6" xfId="148" xr:uid="{00000000-0005-0000-0000-0000CC000000}"/>
    <cellStyle name="Normal 7" xfId="149" xr:uid="{00000000-0005-0000-0000-0000CD000000}"/>
    <cellStyle name="Normal 8" xfId="150" xr:uid="{00000000-0005-0000-0000-0000CE000000}"/>
    <cellStyle name="Normal 9" xfId="151" xr:uid="{00000000-0005-0000-0000-0000CF000000}"/>
    <cellStyle name="Normal_Sheet2 2" xfId="233" xr:uid="{00000000-0005-0000-0000-0000D0000000}"/>
    <cellStyle name="Normal_Sheet4 2" xfId="234" xr:uid="{00000000-0005-0000-0000-0000D1000000}"/>
    <cellStyle name="Not used" xfId="220" xr:uid="{00000000-0005-0000-0000-0000D2000000}"/>
    <cellStyle name="Note 2" xfId="152" xr:uid="{00000000-0005-0000-0000-0000D3000000}"/>
    <cellStyle name="Note 3" xfId="153" xr:uid="{00000000-0005-0000-0000-0000D4000000}"/>
    <cellStyle name="Note 4" xfId="221" xr:uid="{00000000-0005-0000-0000-0000D5000000}"/>
    <cellStyle name="Output 2" xfId="154" xr:uid="{00000000-0005-0000-0000-0000D6000000}"/>
    <cellStyle name="Output 3" xfId="155" xr:uid="{00000000-0005-0000-0000-0000D7000000}"/>
    <cellStyle name="Output 4" xfId="222" xr:uid="{00000000-0005-0000-0000-0000D8000000}"/>
    <cellStyle name="Parameter" xfId="223" xr:uid="{00000000-0005-0000-0000-0000D9000000}"/>
    <cellStyle name="Percent 2" xfId="156" xr:uid="{00000000-0005-0000-0000-0000DB000000}"/>
    <cellStyle name="Percent 3" xfId="157" xr:uid="{00000000-0005-0000-0000-0000DC000000}"/>
    <cellStyle name="Percent 4" xfId="165" xr:uid="{00000000-0005-0000-0000-0000DD000000}"/>
    <cellStyle name="Percent 5" xfId="224" xr:uid="{00000000-0005-0000-0000-0000DE000000}"/>
    <cellStyle name="Row header" xfId="225" xr:uid="{00000000-0005-0000-0000-0000DF000000}"/>
    <cellStyle name="Term" xfId="226" xr:uid="{00000000-0005-0000-0000-0000E0000000}"/>
    <cellStyle name="Term 2" xfId="227" xr:uid="{00000000-0005-0000-0000-0000E1000000}"/>
    <cellStyle name="Title 2" xfId="158" xr:uid="{00000000-0005-0000-0000-0000E2000000}"/>
    <cellStyle name="Title 3" xfId="159" xr:uid="{00000000-0005-0000-0000-0000E3000000}"/>
    <cellStyle name="Title 4" xfId="228" xr:uid="{00000000-0005-0000-0000-0000E4000000}"/>
    <cellStyle name="Total 2" xfId="160" xr:uid="{00000000-0005-0000-0000-0000E5000000}"/>
    <cellStyle name="Total 3" xfId="161" xr:uid="{00000000-0005-0000-0000-0000E6000000}"/>
    <cellStyle name="Total 4" xfId="229" xr:uid="{00000000-0005-0000-0000-0000E7000000}"/>
    <cellStyle name="Voluntary cell" xfId="230" xr:uid="{00000000-0005-0000-0000-0000E8000000}"/>
    <cellStyle name="Voluntary cell 2" xfId="231" xr:uid="{00000000-0005-0000-0000-0000E9000000}"/>
    <cellStyle name="Warning Text 2" xfId="162" xr:uid="{00000000-0005-0000-0000-0000EA000000}"/>
    <cellStyle name="Warning Text 3" xfId="163" xr:uid="{00000000-0005-0000-0000-0000EB000000}"/>
    <cellStyle name="Warning Text 4" xfId="232" xr:uid="{00000000-0005-0000-0000-0000E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9</xdr:row>
      <xdr:rowOff>9524</xdr:rowOff>
    </xdr:from>
    <xdr:to>
      <xdr:col>9</xdr:col>
      <xdr:colOff>333375</xdr:colOff>
      <xdr:row>16</xdr:row>
      <xdr:rowOff>38099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2475" y="2238374"/>
          <a:ext cx="4210050" cy="1838325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 b="1">
              <a:solidFill>
                <a:sysClr val="windowText" lastClr="000000"/>
              </a:solidFill>
              <a:latin typeface="+mn-lt"/>
            </a:rPr>
            <a:t>Vjetari</a:t>
          </a:r>
          <a:r>
            <a:rPr lang="en-US" sz="2400" b="1" baseline="0">
              <a:solidFill>
                <a:sysClr val="windowText" lastClr="000000"/>
              </a:solidFill>
              <a:latin typeface="+mn-lt"/>
            </a:rPr>
            <a:t> Statistikor i Bujqësisë </a:t>
          </a:r>
          <a:r>
            <a:rPr lang="en-US" sz="2200" b="1" baseline="0">
              <a:solidFill>
                <a:sysClr val="windowText" lastClr="000000"/>
              </a:solidFill>
              <a:latin typeface="+mn-lt"/>
            </a:rPr>
            <a:t>2024  </a:t>
          </a:r>
        </a:p>
        <a:p>
          <a:pPr algn="ctr"/>
          <a:endParaRPr lang="en-US" sz="2200" b="1" baseline="0">
            <a:solidFill>
              <a:schemeClr val="accent3">
                <a:lumMod val="60000"/>
                <a:lumOff val="40000"/>
              </a:schemeClr>
            </a:solidFill>
            <a:latin typeface="+mn-lt"/>
          </a:endParaRPr>
        </a:p>
        <a:p>
          <a:pPr algn="ctr"/>
          <a:r>
            <a:rPr lang="en-US" sz="2200" b="1" baseline="0">
              <a:solidFill>
                <a:sysClr val="windowText" lastClr="000000"/>
              </a:solidFill>
              <a:latin typeface="+mn-lt"/>
            </a:rPr>
            <a:t>Agriculture Statistical Yearbook 2024</a:t>
          </a:r>
          <a:endParaRPr lang="en-US" sz="22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6"/>
  <sheetViews>
    <sheetView workbookViewId="0">
      <selection activeCell="P16" sqref="P16"/>
    </sheetView>
  </sheetViews>
  <sheetFormatPr defaultRowHeight="15" x14ac:dyDescent="0.25"/>
  <cols>
    <col min="1" max="10" width="7.7109375" style="4" customWidth="1"/>
    <col min="11" max="11" width="13.140625" style="4" customWidth="1"/>
    <col min="12" max="256" width="9.140625" style="4"/>
    <col min="257" max="266" width="7.7109375" style="4" customWidth="1"/>
    <col min="267" max="267" width="13.140625" style="4" customWidth="1"/>
    <col min="268" max="512" width="9.140625" style="4"/>
    <col min="513" max="522" width="7.7109375" style="4" customWidth="1"/>
    <col min="523" max="523" width="13.140625" style="4" customWidth="1"/>
    <col min="524" max="768" width="9.140625" style="4"/>
    <col min="769" max="778" width="7.7109375" style="4" customWidth="1"/>
    <col min="779" max="779" width="13.140625" style="4" customWidth="1"/>
    <col min="780" max="1024" width="9.140625" style="4"/>
    <col min="1025" max="1034" width="7.7109375" style="4" customWidth="1"/>
    <col min="1035" max="1035" width="13.140625" style="4" customWidth="1"/>
    <col min="1036" max="1280" width="9.140625" style="4"/>
    <col min="1281" max="1290" width="7.7109375" style="4" customWidth="1"/>
    <col min="1291" max="1291" width="13.140625" style="4" customWidth="1"/>
    <col min="1292" max="1536" width="9.140625" style="4"/>
    <col min="1537" max="1546" width="7.7109375" style="4" customWidth="1"/>
    <col min="1547" max="1547" width="13.140625" style="4" customWidth="1"/>
    <col min="1548" max="1792" width="9.140625" style="4"/>
    <col min="1793" max="1802" width="7.7109375" style="4" customWidth="1"/>
    <col min="1803" max="1803" width="13.140625" style="4" customWidth="1"/>
    <col min="1804" max="2048" width="9.140625" style="4"/>
    <col min="2049" max="2058" width="7.7109375" style="4" customWidth="1"/>
    <col min="2059" max="2059" width="13.140625" style="4" customWidth="1"/>
    <col min="2060" max="2304" width="9.140625" style="4"/>
    <col min="2305" max="2314" width="7.7109375" style="4" customWidth="1"/>
    <col min="2315" max="2315" width="13.140625" style="4" customWidth="1"/>
    <col min="2316" max="2560" width="9.140625" style="4"/>
    <col min="2561" max="2570" width="7.7109375" style="4" customWidth="1"/>
    <col min="2571" max="2571" width="13.140625" style="4" customWidth="1"/>
    <col min="2572" max="2816" width="9.140625" style="4"/>
    <col min="2817" max="2826" width="7.7109375" style="4" customWidth="1"/>
    <col min="2827" max="2827" width="13.140625" style="4" customWidth="1"/>
    <col min="2828" max="3072" width="9.140625" style="4"/>
    <col min="3073" max="3082" width="7.7109375" style="4" customWidth="1"/>
    <col min="3083" max="3083" width="13.140625" style="4" customWidth="1"/>
    <col min="3084" max="3328" width="9.140625" style="4"/>
    <col min="3329" max="3338" width="7.7109375" style="4" customWidth="1"/>
    <col min="3339" max="3339" width="13.140625" style="4" customWidth="1"/>
    <col min="3340" max="3584" width="9.140625" style="4"/>
    <col min="3585" max="3594" width="7.7109375" style="4" customWidth="1"/>
    <col min="3595" max="3595" width="13.140625" style="4" customWidth="1"/>
    <col min="3596" max="3840" width="9.140625" style="4"/>
    <col min="3841" max="3850" width="7.7109375" style="4" customWidth="1"/>
    <col min="3851" max="3851" width="13.140625" style="4" customWidth="1"/>
    <col min="3852" max="4096" width="9.140625" style="4"/>
    <col min="4097" max="4106" width="7.7109375" style="4" customWidth="1"/>
    <col min="4107" max="4107" width="13.140625" style="4" customWidth="1"/>
    <col min="4108" max="4352" width="9.140625" style="4"/>
    <col min="4353" max="4362" width="7.7109375" style="4" customWidth="1"/>
    <col min="4363" max="4363" width="13.140625" style="4" customWidth="1"/>
    <col min="4364" max="4608" width="9.140625" style="4"/>
    <col min="4609" max="4618" width="7.7109375" style="4" customWidth="1"/>
    <col min="4619" max="4619" width="13.140625" style="4" customWidth="1"/>
    <col min="4620" max="4864" width="9.140625" style="4"/>
    <col min="4865" max="4874" width="7.7109375" style="4" customWidth="1"/>
    <col min="4875" max="4875" width="13.140625" style="4" customWidth="1"/>
    <col min="4876" max="5120" width="9.140625" style="4"/>
    <col min="5121" max="5130" width="7.7109375" style="4" customWidth="1"/>
    <col min="5131" max="5131" width="13.140625" style="4" customWidth="1"/>
    <col min="5132" max="5376" width="9.140625" style="4"/>
    <col min="5377" max="5386" width="7.7109375" style="4" customWidth="1"/>
    <col min="5387" max="5387" width="13.140625" style="4" customWidth="1"/>
    <col min="5388" max="5632" width="9.140625" style="4"/>
    <col min="5633" max="5642" width="7.7109375" style="4" customWidth="1"/>
    <col min="5643" max="5643" width="13.140625" style="4" customWidth="1"/>
    <col min="5644" max="5888" width="9.140625" style="4"/>
    <col min="5889" max="5898" width="7.7109375" style="4" customWidth="1"/>
    <col min="5899" max="5899" width="13.140625" style="4" customWidth="1"/>
    <col min="5900" max="6144" width="9.140625" style="4"/>
    <col min="6145" max="6154" width="7.7109375" style="4" customWidth="1"/>
    <col min="6155" max="6155" width="13.140625" style="4" customWidth="1"/>
    <col min="6156" max="6400" width="9.140625" style="4"/>
    <col min="6401" max="6410" width="7.7109375" style="4" customWidth="1"/>
    <col min="6411" max="6411" width="13.140625" style="4" customWidth="1"/>
    <col min="6412" max="6656" width="9.140625" style="4"/>
    <col min="6657" max="6666" width="7.7109375" style="4" customWidth="1"/>
    <col min="6667" max="6667" width="13.140625" style="4" customWidth="1"/>
    <col min="6668" max="6912" width="9.140625" style="4"/>
    <col min="6913" max="6922" width="7.7109375" style="4" customWidth="1"/>
    <col min="6923" max="6923" width="13.140625" style="4" customWidth="1"/>
    <col min="6924" max="7168" width="9.140625" style="4"/>
    <col min="7169" max="7178" width="7.7109375" style="4" customWidth="1"/>
    <col min="7179" max="7179" width="13.140625" style="4" customWidth="1"/>
    <col min="7180" max="7424" width="9.140625" style="4"/>
    <col min="7425" max="7434" width="7.7109375" style="4" customWidth="1"/>
    <col min="7435" max="7435" width="13.140625" style="4" customWidth="1"/>
    <col min="7436" max="7680" width="9.140625" style="4"/>
    <col min="7681" max="7690" width="7.7109375" style="4" customWidth="1"/>
    <col min="7691" max="7691" width="13.140625" style="4" customWidth="1"/>
    <col min="7692" max="7936" width="9.140625" style="4"/>
    <col min="7937" max="7946" width="7.7109375" style="4" customWidth="1"/>
    <col min="7947" max="7947" width="13.140625" style="4" customWidth="1"/>
    <col min="7948" max="8192" width="9.140625" style="4"/>
    <col min="8193" max="8202" width="7.7109375" style="4" customWidth="1"/>
    <col min="8203" max="8203" width="13.140625" style="4" customWidth="1"/>
    <col min="8204" max="8448" width="9.140625" style="4"/>
    <col min="8449" max="8458" width="7.7109375" style="4" customWidth="1"/>
    <col min="8459" max="8459" width="13.140625" style="4" customWidth="1"/>
    <col min="8460" max="8704" width="9.140625" style="4"/>
    <col min="8705" max="8714" width="7.7109375" style="4" customWidth="1"/>
    <col min="8715" max="8715" width="13.140625" style="4" customWidth="1"/>
    <col min="8716" max="8960" width="9.140625" style="4"/>
    <col min="8961" max="8970" width="7.7109375" style="4" customWidth="1"/>
    <col min="8971" max="8971" width="13.140625" style="4" customWidth="1"/>
    <col min="8972" max="9216" width="9.140625" style="4"/>
    <col min="9217" max="9226" width="7.7109375" style="4" customWidth="1"/>
    <col min="9227" max="9227" width="13.140625" style="4" customWidth="1"/>
    <col min="9228" max="9472" width="9.140625" style="4"/>
    <col min="9473" max="9482" width="7.7109375" style="4" customWidth="1"/>
    <col min="9483" max="9483" width="13.140625" style="4" customWidth="1"/>
    <col min="9484" max="9728" width="9.140625" style="4"/>
    <col min="9729" max="9738" width="7.7109375" style="4" customWidth="1"/>
    <col min="9739" max="9739" width="13.140625" style="4" customWidth="1"/>
    <col min="9740" max="9984" width="9.140625" style="4"/>
    <col min="9985" max="9994" width="7.7109375" style="4" customWidth="1"/>
    <col min="9995" max="9995" width="13.140625" style="4" customWidth="1"/>
    <col min="9996" max="10240" width="9.140625" style="4"/>
    <col min="10241" max="10250" width="7.7109375" style="4" customWidth="1"/>
    <col min="10251" max="10251" width="13.140625" style="4" customWidth="1"/>
    <col min="10252" max="10496" width="9.140625" style="4"/>
    <col min="10497" max="10506" width="7.7109375" style="4" customWidth="1"/>
    <col min="10507" max="10507" width="13.140625" style="4" customWidth="1"/>
    <col min="10508" max="10752" width="9.140625" style="4"/>
    <col min="10753" max="10762" width="7.7109375" style="4" customWidth="1"/>
    <col min="10763" max="10763" width="13.140625" style="4" customWidth="1"/>
    <col min="10764" max="11008" width="9.140625" style="4"/>
    <col min="11009" max="11018" width="7.7109375" style="4" customWidth="1"/>
    <col min="11019" max="11019" width="13.140625" style="4" customWidth="1"/>
    <col min="11020" max="11264" width="9.140625" style="4"/>
    <col min="11265" max="11274" width="7.7109375" style="4" customWidth="1"/>
    <col min="11275" max="11275" width="13.140625" style="4" customWidth="1"/>
    <col min="11276" max="11520" width="9.140625" style="4"/>
    <col min="11521" max="11530" width="7.7109375" style="4" customWidth="1"/>
    <col min="11531" max="11531" width="13.140625" style="4" customWidth="1"/>
    <col min="11532" max="11776" width="9.140625" style="4"/>
    <col min="11777" max="11786" width="7.7109375" style="4" customWidth="1"/>
    <col min="11787" max="11787" width="13.140625" style="4" customWidth="1"/>
    <col min="11788" max="12032" width="9.140625" style="4"/>
    <col min="12033" max="12042" width="7.7109375" style="4" customWidth="1"/>
    <col min="12043" max="12043" width="13.140625" style="4" customWidth="1"/>
    <col min="12044" max="12288" width="9.140625" style="4"/>
    <col min="12289" max="12298" width="7.7109375" style="4" customWidth="1"/>
    <col min="12299" max="12299" width="13.140625" style="4" customWidth="1"/>
    <col min="12300" max="12544" width="9.140625" style="4"/>
    <col min="12545" max="12554" width="7.7109375" style="4" customWidth="1"/>
    <col min="12555" max="12555" width="13.140625" style="4" customWidth="1"/>
    <col min="12556" max="12800" width="9.140625" style="4"/>
    <col min="12801" max="12810" width="7.7109375" style="4" customWidth="1"/>
    <col min="12811" max="12811" width="13.140625" style="4" customWidth="1"/>
    <col min="12812" max="13056" width="9.140625" style="4"/>
    <col min="13057" max="13066" width="7.7109375" style="4" customWidth="1"/>
    <col min="13067" max="13067" width="13.140625" style="4" customWidth="1"/>
    <col min="13068" max="13312" width="9.140625" style="4"/>
    <col min="13313" max="13322" width="7.7109375" style="4" customWidth="1"/>
    <col min="13323" max="13323" width="13.140625" style="4" customWidth="1"/>
    <col min="13324" max="13568" width="9.140625" style="4"/>
    <col min="13569" max="13578" width="7.7109375" style="4" customWidth="1"/>
    <col min="13579" max="13579" width="13.140625" style="4" customWidth="1"/>
    <col min="13580" max="13824" width="9.140625" style="4"/>
    <col min="13825" max="13834" width="7.7109375" style="4" customWidth="1"/>
    <col min="13835" max="13835" width="13.140625" style="4" customWidth="1"/>
    <col min="13836" max="14080" width="9.140625" style="4"/>
    <col min="14081" max="14090" width="7.7109375" style="4" customWidth="1"/>
    <col min="14091" max="14091" width="13.140625" style="4" customWidth="1"/>
    <col min="14092" max="14336" width="9.140625" style="4"/>
    <col min="14337" max="14346" width="7.7109375" style="4" customWidth="1"/>
    <col min="14347" max="14347" width="13.140625" style="4" customWidth="1"/>
    <col min="14348" max="14592" width="9.140625" style="4"/>
    <col min="14593" max="14602" width="7.7109375" style="4" customWidth="1"/>
    <col min="14603" max="14603" width="13.140625" style="4" customWidth="1"/>
    <col min="14604" max="14848" width="9.140625" style="4"/>
    <col min="14849" max="14858" width="7.7109375" style="4" customWidth="1"/>
    <col min="14859" max="14859" width="13.140625" style="4" customWidth="1"/>
    <col min="14860" max="15104" width="9.140625" style="4"/>
    <col min="15105" max="15114" width="7.7109375" style="4" customWidth="1"/>
    <col min="15115" max="15115" width="13.140625" style="4" customWidth="1"/>
    <col min="15116" max="15360" width="9.140625" style="4"/>
    <col min="15361" max="15370" width="7.7109375" style="4" customWidth="1"/>
    <col min="15371" max="15371" width="13.140625" style="4" customWidth="1"/>
    <col min="15372" max="15616" width="9.140625" style="4"/>
    <col min="15617" max="15626" width="7.7109375" style="4" customWidth="1"/>
    <col min="15627" max="15627" width="13.140625" style="4" customWidth="1"/>
    <col min="15628" max="15872" width="9.140625" style="4"/>
    <col min="15873" max="15882" width="7.7109375" style="4" customWidth="1"/>
    <col min="15883" max="15883" width="13.140625" style="4" customWidth="1"/>
    <col min="15884" max="16128" width="9.140625" style="4"/>
    <col min="16129" max="16138" width="7.7109375" style="4" customWidth="1"/>
    <col min="16139" max="16139" width="13.140625" style="4" customWidth="1"/>
    <col min="16140" max="16384" width="9.140625" style="4"/>
  </cols>
  <sheetData>
    <row r="1" spans="1:11" ht="20.10000000000000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20.100000000000001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ht="20.100000000000001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0.100000000000001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ht="20.100000000000001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20.100000000000001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ht="20.100000000000001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7"/>
    </row>
    <row r="8" spans="1:11" ht="20.100000000000001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ht="20.100000000000001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ht="20.100000000000001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</row>
    <row r="11" spans="1:11" ht="25.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</row>
    <row r="12" spans="1:11" ht="20.100000000000001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</row>
    <row r="13" spans="1:11" ht="20.100000000000001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</row>
    <row r="14" spans="1:11" ht="20.100000000000001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</row>
    <row r="15" spans="1:11" ht="20.100000000000001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</row>
    <row r="16" spans="1:11" ht="20.100000000000001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</row>
    <row r="17" spans="1:11" ht="20.100000000000001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</row>
    <row r="18" spans="1:11" ht="20.100000000000001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7"/>
    </row>
    <row r="19" spans="1:11" ht="20.100000000000001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</row>
    <row r="20" spans="1:11" ht="20.100000000000001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</row>
    <row r="21" spans="1:11" ht="20.100000000000001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</row>
    <row r="22" spans="1:11" ht="20.100000000000001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</row>
    <row r="23" spans="1:11" ht="20.100000000000001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</row>
    <row r="24" spans="1:11" ht="20.100000000000001" customHeight="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 ht="20.100000000000001" customHeigh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7"/>
    </row>
    <row r="26" spans="1:11" ht="20.100000000000001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7"/>
    </row>
    <row r="27" spans="1:11" ht="20.100000000000001" customHeigh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7"/>
    </row>
    <row r="28" spans="1:11" ht="31.5" customHeigh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7"/>
    </row>
    <row r="29" spans="1:1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7"/>
    </row>
    <row r="30" spans="1:1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7"/>
    </row>
    <row r="31" spans="1:11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7"/>
    </row>
    <row r="32" spans="1:11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7"/>
    </row>
    <row r="33" spans="1:11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7"/>
    </row>
    <row r="34" spans="1:1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7"/>
    </row>
    <row r="35" spans="1:11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7"/>
    </row>
    <row r="36" spans="1:11" ht="15.75" thickBot="1" x14ac:dyDescent="0.3">
      <c r="A36" s="8"/>
      <c r="B36" s="9"/>
      <c r="C36" s="9"/>
      <c r="D36" s="9"/>
      <c r="E36" s="9"/>
      <c r="F36" s="9"/>
      <c r="G36" s="9"/>
      <c r="H36" s="9"/>
      <c r="I36" s="9"/>
      <c r="J36" s="9"/>
      <c r="K36" s="10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2D050"/>
  </sheetPr>
  <dimension ref="B1:N94"/>
  <sheetViews>
    <sheetView workbookViewId="0">
      <selection activeCell="H20" sqref="H20"/>
    </sheetView>
  </sheetViews>
  <sheetFormatPr defaultRowHeight="15" x14ac:dyDescent="0.25"/>
  <cols>
    <col min="1" max="1" width="5.140625" style="275" customWidth="1"/>
    <col min="2" max="2" width="11.7109375" style="276" customWidth="1"/>
    <col min="3" max="3" width="17.7109375" style="276" customWidth="1"/>
    <col min="4" max="8" width="14" style="276" customWidth="1"/>
    <col min="9" max="9" width="13.140625" style="276" customWidth="1"/>
    <col min="10" max="12" width="8.85546875" style="276" customWidth="1"/>
    <col min="13" max="14" width="13.140625" style="276" customWidth="1"/>
    <col min="15" max="16384" width="9.140625" style="275"/>
  </cols>
  <sheetData>
    <row r="1" spans="2:14" x14ac:dyDescent="0.25">
      <c r="B1" s="288" t="s">
        <v>407</v>
      </c>
    </row>
    <row r="2" spans="2:14" x14ac:dyDescent="0.25">
      <c r="B2" s="287" t="s">
        <v>408</v>
      </c>
    </row>
    <row r="3" spans="2:14" x14ac:dyDescent="0.25">
      <c r="D3" s="284"/>
      <c r="H3" s="298" t="s">
        <v>184</v>
      </c>
    </row>
    <row r="4" spans="2:14" ht="30.75" customHeight="1" x14ac:dyDescent="0.25">
      <c r="B4" s="578" t="s">
        <v>248</v>
      </c>
      <c r="C4" s="578" t="s">
        <v>250</v>
      </c>
      <c r="D4" s="578" t="s">
        <v>249</v>
      </c>
      <c r="E4" s="578">
        <v>2021</v>
      </c>
      <c r="F4" s="578">
        <v>2022</v>
      </c>
      <c r="G4" s="578">
        <v>2023</v>
      </c>
      <c r="H4" s="792">
        <v>2024</v>
      </c>
      <c r="N4" s="275"/>
    </row>
    <row r="5" spans="2:14" x14ac:dyDescent="0.25">
      <c r="B5" s="394">
        <v>1</v>
      </c>
      <c r="C5" s="35" t="s">
        <v>93</v>
      </c>
      <c r="D5" s="128">
        <v>2578.1</v>
      </c>
      <c r="E5" s="128">
        <v>2683</v>
      </c>
      <c r="F5" s="128">
        <v>2664.7000000000003</v>
      </c>
      <c r="G5" s="128">
        <v>2654.9</v>
      </c>
      <c r="H5" s="282">
        <v>2689.2</v>
      </c>
      <c r="N5" s="275"/>
    </row>
    <row r="6" spans="2:14" x14ac:dyDescent="0.25">
      <c r="B6" s="394">
        <v>2</v>
      </c>
      <c r="C6" s="35" t="s">
        <v>88</v>
      </c>
      <c r="D6" s="128">
        <v>1410.385</v>
      </c>
      <c r="E6" s="128">
        <v>1240.2</v>
      </c>
      <c r="F6" s="128">
        <v>1397.5000000000002</v>
      </c>
      <c r="G6" s="128">
        <v>1420.8</v>
      </c>
      <c r="H6" s="282">
        <v>1338.4</v>
      </c>
      <c r="N6" s="275"/>
    </row>
    <row r="7" spans="2:14" x14ac:dyDescent="0.25">
      <c r="B7" s="394">
        <v>3</v>
      </c>
      <c r="C7" s="35" t="s">
        <v>85</v>
      </c>
      <c r="D7" s="128">
        <v>2741.3389999999999</v>
      </c>
      <c r="E7" s="128">
        <v>2809.99</v>
      </c>
      <c r="F7" s="128">
        <v>2828.7530000000002</v>
      </c>
      <c r="G7" s="128">
        <v>2685.8579999999997</v>
      </c>
      <c r="H7" s="282">
        <v>2781.6860000000001</v>
      </c>
      <c r="N7" s="275"/>
    </row>
    <row r="8" spans="2:14" x14ac:dyDescent="0.25">
      <c r="B8" s="394">
        <v>4</v>
      </c>
      <c r="C8" s="35" t="s">
        <v>80</v>
      </c>
      <c r="D8" s="128">
        <v>2156.69</v>
      </c>
      <c r="E8" s="128">
        <v>2110.36</v>
      </c>
      <c r="F8" s="128">
        <v>2238.04</v>
      </c>
      <c r="G8" s="128">
        <v>2247.7700000000004</v>
      </c>
      <c r="H8" s="282">
        <v>2380.2400000000002</v>
      </c>
      <c r="N8" s="275"/>
    </row>
    <row r="9" spans="2:14" x14ac:dyDescent="0.25">
      <c r="B9" s="394">
        <v>5</v>
      </c>
      <c r="C9" s="35" t="s">
        <v>75</v>
      </c>
      <c r="D9" s="128">
        <v>7005.75</v>
      </c>
      <c r="E9" s="128">
        <v>7162.58</v>
      </c>
      <c r="F9" s="128">
        <v>7453.2199999999993</v>
      </c>
      <c r="G9" s="128">
        <v>7417.36</v>
      </c>
      <c r="H9" s="282">
        <v>7869.0899999999992</v>
      </c>
      <c r="N9" s="275"/>
    </row>
    <row r="10" spans="2:14" x14ac:dyDescent="0.25">
      <c r="B10" s="394">
        <v>6</v>
      </c>
      <c r="C10" s="35" t="s">
        <v>69</v>
      </c>
      <c r="D10" s="128">
        <v>700.70999999999992</v>
      </c>
      <c r="E10" s="128">
        <v>684.13</v>
      </c>
      <c r="F10" s="128">
        <v>684.78</v>
      </c>
      <c r="G10" s="128">
        <v>598.81999999999994</v>
      </c>
      <c r="H10" s="282">
        <v>586.79999999999995</v>
      </c>
      <c r="N10" s="275"/>
    </row>
    <row r="11" spans="2:14" x14ac:dyDescent="0.25">
      <c r="B11" s="394">
        <v>7</v>
      </c>
      <c r="C11" s="35" t="s">
        <v>62</v>
      </c>
      <c r="D11" s="128">
        <v>1877.4099999999999</v>
      </c>
      <c r="E11" s="128">
        <v>1673.95</v>
      </c>
      <c r="F11" s="128">
        <v>1666.32</v>
      </c>
      <c r="G11" s="128">
        <v>1559.3</v>
      </c>
      <c r="H11" s="282">
        <v>1600</v>
      </c>
      <c r="N11" s="275"/>
    </row>
    <row r="12" spans="2:14" x14ac:dyDescent="0.25">
      <c r="B12" s="394">
        <v>8</v>
      </c>
      <c r="C12" s="35" t="s">
        <v>55</v>
      </c>
      <c r="D12" s="128">
        <v>541.9</v>
      </c>
      <c r="E12" s="128">
        <v>553.79999999999995</v>
      </c>
      <c r="F12" s="128">
        <v>558.95000000000005</v>
      </c>
      <c r="G12" s="128">
        <v>558.29999999999995</v>
      </c>
      <c r="H12" s="282">
        <v>561.29999999999995</v>
      </c>
      <c r="N12" s="275"/>
    </row>
    <row r="13" spans="2:14" x14ac:dyDescent="0.25">
      <c r="B13" s="394">
        <v>9</v>
      </c>
      <c r="C13" s="35" t="s">
        <v>52</v>
      </c>
      <c r="D13" s="128">
        <v>1329.3</v>
      </c>
      <c r="E13" s="128">
        <v>1326</v>
      </c>
      <c r="F13" s="128">
        <v>1304</v>
      </c>
      <c r="G13" s="128">
        <v>1288</v>
      </c>
      <c r="H13" s="282">
        <v>1208.5999999999999</v>
      </c>
      <c r="N13" s="275"/>
    </row>
    <row r="14" spans="2:14" x14ac:dyDescent="0.25">
      <c r="B14" s="394">
        <v>10</v>
      </c>
      <c r="C14" s="35" t="s">
        <v>48</v>
      </c>
      <c r="D14" s="128">
        <v>2148</v>
      </c>
      <c r="E14" s="128">
        <v>2015</v>
      </c>
      <c r="F14" s="128">
        <v>1934</v>
      </c>
      <c r="G14" s="128">
        <v>1548</v>
      </c>
      <c r="H14" s="282">
        <v>1921</v>
      </c>
      <c r="N14" s="275"/>
    </row>
    <row r="15" spans="2:14" x14ac:dyDescent="0.25">
      <c r="B15" s="394">
        <v>11</v>
      </c>
      <c r="C15" s="35" t="s">
        <v>45</v>
      </c>
      <c r="D15" s="128">
        <v>4253.3500000000004</v>
      </c>
      <c r="E15" s="128">
        <v>4332.8500000000004</v>
      </c>
      <c r="F15" s="128">
        <v>4378.88</v>
      </c>
      <c r="G15" s="128">
        <v>4573.5600000000004</v>
      </c>
      <c r="H15" s="282">
        <v>4793.875</v>
      </c>
      <c r="N15" s="275"/>
    </row>
    <row r="16" spans="2:14" x14ac:dyDescent="0.25">
      <c r="B16" s="394">
        <v>12</v>
      </c>
      <c r="C16" s="35" t="s">
        <v>40</v>
      </c>
      <c r="D16" s="128">
        <v>1961</v>
      </c>
      <c r="E16" s="128">
        <v>1965.1</v>
      </c>
      <c r="F16" s="128">
        <v>1986</v>
      </c>
      <c r="G16" s="128">
        <v>1994.05</v>
      </c>
      <c r="H16" s="282">
        <v>2017.1000000000001</v>
      </c>
      <c r="N16" s="275"/>
    </row>
    <row r="17" spans="2:14" ht="14.25" customHeight="1" x14ac:dyDescent="0.25">
      <c r="B17" s="593"/>
      <c r="C17" s="594" t="s">
        <v>245</v>
      </c>
      <c r="D17" s="441">
        <f>SUM(D5:D16)</f>
        <v>28703.934000000001</v>
      </c>
      <c r="E17" s="441">
        <f>SUM(E5:E16)</f>
        <v>28556.959999999999</v>
      </c>
      <c r="F17" s="441">
        <f>SUM(F5:F16)</f>
        <v>29095.143000000004</v>
      </c>
      <c r="G17" s="441">
        <v>28546.718000000004</v>
      </c>
      <c r="H17" s="441">
        <v>29747.291000000001</v>
      </c>
      <c r="N17" s="275"/>
    </row>
    <row r="18" spans="2:14" ht="14.25" customHeight="1" x14ac:dyDescent="0.25">
      <c r="B18" s="297"/>
      <c r="C18" s="294"/>
      <c r="D18" s="293"/>
      <c r="E18" s="293"/>
      <c r="F18" s="293"/>
      <c r="G18" s="293"/>
      <c r="H18" s="293"/>
    </row>
    <row r="19" spans="2:14" ht="14.25" customHeight="1" x14ac:dyDescent="0.25">
      <c r="B19" s="317" t="s">
        <v>244</v>
      </c>
      <c r="C19" s="294"/>
      <c r="D19" s="293"/>
      <c r="E19" s="293"/>
      <c r="F19" s="295"/>
      <c r="G19" s="295"/>
      <c r="H19" s="295"/>
    </row>
    <row r="20" spans="2:14" ht="14.25" customHeight="1" x14ac:dyDescent="0.25">
      <c r="B20" s="317" t="s">
        <v>0</v>
      </c>
      <c r="C20" s="294"/>
      <c r="D20" s="293"/>
      <c r="E20" s="293"/>
      <c r="F20" s="293"/>
      <c r="G20" s="293"/>
      <c r="H20" s="295"/>
    </row>
    <row r="21" spans="2:14" x14ac:dyDescent="0.25">
      <c r="B21" s="285"/>
      <c r="C21" s="290"/>
      <c r="D21" s="291"/>
      <c r="E21" s="291"/>
      <c r="F21" s="291"/>
      <c r="G21" s="291"/>
      <c r="H21" s="291"/>
    </row>
    <row r="22" spans="2:14" x14ac:dyDescent="0.25">
      <c r="B22" s="285"/>
      <c r="C22" s="290"/>
      <c r="D22" s="289"/>
      <c r="E22" s="289"/>
      <c r="F22" s="289"/>
      <c r="G22" s="289"/>
      <c r="H22" s="289"/>
    </row>
    <row r="23" spans="2:14" x14ac:dyDescent="0.25">
      <c r="B23" s="288" t="s">
        <v>409</v>
      </c>
      <c r="C23" s="284"/>
      <c r="D23" s="286"/>
      <c r="E23" s="282"/>
      <c r="F23" s="282"/>
      <c r="G23" s="282"/>
      <c r="H23" s="282"/>
    </row>
    <row r="24" spans="2:14" x14ac:dyDescent="0.25">
      <c r="B24" s="287" t="s">
        <v>410</v>
      </c>
      <c r="C24" s="284"/>
      <c r="D24" s="286"/>
      <c r="E24" s="282"/>
      <c r="F24" s="282"/>
      <c r="G24" s="282"/>
      <c r="H24" s="282"/>
    </row>
    <row r="25" spans="2:14" x14ac:dyDescent="0.25">
      <c r="B25" s="285"/>
      <c r="C25" s="284"/>
      <c r="D25" s="283"/>
      <c r="F25" s="282"/>
      <c r="G25" s="340" t="s">
        <v>184</v>
      </c>
      <c r="H25" s="282"/>
    </row>
    <row r="26" spans="2:14" ht="15.75" customHeight="1" x14ac:dyDescent="0.25">
      <c r="B26" s="823" t="s">
        <v>248</v>
      </c>
      <c r="C26" s="823" t="s">
        <v>236</v>
      </c>
      <c r="D26" s="822">
        <v>2024</v>
      </c>
      <c r="E26" s="822"/>
      <c r="F26" s="822"/>
      <c r="G26" s="822"/>
      <c r="H26" s="275"/>
    </row>
    <row r="27" spans="2:14" ht="51" customHeight="1" x14ac:dyDescent="0.25">
      <c r="B27" s="824"/>
      <c r="C27" s="824"/>
      <c r="D27" s="381" t="s">
        <v>247</v>
      </c>
      <c r="E27" s="381" t="s">
        <v>246</v>
      </c>
      <c r="F27" s="381" t="s">
        <v>292</v>
      </c>
      <c r="G27" s="381" t="s">
        <v>293</v>
      </c>
      <c r="H27" s="275"/>
    </row>
    <row r="28" spans="2:14" ht="18" customHeight="1" x14ac:dyDescent="0.25">
      <c r="B28" s="413"/>
      <c r="C28" s="595" t="s">
        <v>245</v>
      </c>
      <c r="D28" s="596">
        <v>29747.291000000001</v>
      </c>
      <c r="E28" s="596">
        <v>6476.1879999999992</v>
      </c>
      <c r="F28" s="596">
        <v>2767.5650000000001</v>
      </c>
      <c r="G28" s="596">
        <v>3347.5550000000003</v>
      </c>
      <c r="H28" s="275"/>
    </row>
    <row r="29" spans="2:14" x14ac:dyDescent="0.25">
      <c r="B29" s="422">
        <v>1</v>
      </c>
      <c r="C29" s="423" t="s">
        <v>93</v>
      </c>
      <c r="D29" s="479">
        <v>500.8</v>
      </c>
      <c r="E29" s="479">
        <v>173.5</v>
      </c>
      <c r="F29" s="479">
        <v>37</v>
      </c>
      <c r="G29" s="479">
        <v>40.6</v>
      </c>
      <c r="H29" s="275"/>
    </row>
    <row r="30" spans="2:14" x14ac:dyDescent="0.25">
      <c r="B30" s="422">
        <v>2</v>
      </c>
      <c r="C30" s="423" t="s">
        <v>282</v>
      </c>
      <c r="D30" s="479">
        <v>1344.8</v>
      </c>
      <c r="E30" s="479">
        <v>531</v>
      </c>
      <c r="F30" s="479">
        <v>297</v>
      </c>
      <c r="G30" s="479">
        <v>221</v>
      </c>
      <c r="H30" s="275"/>
    </row>
    <row r="31" spans="2:14" x14ac:dyDescent="0.25">
      <c r="B31" s="422">
        <v>3</v>
      </c>
      <c r="C31" s="423" t="s">
        <v>92</v>
      </c>
      <c r="D31" s="479">
        <v>610.5</v>
      </c>
      <c r="E31" s="479">
        <v>143</v>
      </c>
      <c r="F31" s="479">
        <v>32</v>
      </c>
      <c r="G31" s="479">
        <v>93</v>
      </c>
      <c r="H31" s="275"/>
    </row>
    <row r="32" spans="2:14" x14ac:dyDescent="0.25">
      <c r="B32" s="422">
        <v>4</v>
      </c>
      <c r="C32" s="423" t="s">
        <v>201</v>
      </c>
      <c r="D32" s="479">
        <v>68.5</v>
      </c>
      <c r="E32" s="479">
        <v>12</v>
      </c>
      <c r="F32" s="479">
        <v>3</v>
      </c>
      <c r="G32" s="479">
        <v>3</v>
      </c>
      <c r="H32" s="275"/>
    </row>
    <row r="33" spans="2:8" x14ac:dyDescent="0.25">
      <c r="B33" s="422">
        <v>5</v>
      </c>
      <c r="C33" s="423" t="s">
        <v>90</v>
      </c>
      <c r="D33" s="479">
        <v>164.6</v>
      </c>
      <c r="E33" s="479">
        <v>38</v>
      </c>
      <c r="F33" s="479">
        <v>23</v>
      </c>
      <c r="G33" s="479">
        <v>26</v>
      </c>
      <c r="H33" s="275"/>
    </row>
    <row r="34" spans="2:8" x14ac:dyDescent="0.25">
      <c r="B34" s="422">
        <v>6</v>
      </c>
      <c r="C34" s="423" t="s">
        <v>89</v>
      </c>
      <c r="D34" s="479">
        <v>209</v>
      </c>
      <c r="E34" s="479">
        <v>22</v>
      </c>
      <c r="F34" s="479">
        <v>17</v>
      </c>
      <c r="G34" s="479">
        <v>10</v>
      </c>
      <c r="H34" s="275"/>
    </row>
    <row r="35" spans="2:8" x14ac:dyDescent="0.25">
      <c r="B35" s="422">
        <v>7</v>
      </c>
      <c r="C35" s="423" t="s">
        <v>88</v>
      </c>
      <c r="D35" s="479">
        <v>413</v>
      </c>
      <c r="E35" s="479">
        <v>50</v>
      </c>
      <c r="F35" s="479">
        <v>60</v>
      </c>
      <c r="G35" s="479">
        <v>33</v>
      </c>
      <c r="H35" s="275"/>
    </row>
    <row r="36" spans="2:8" x14ac:dyDescent="0.25">
      <c r="B36" s="422">
        <v>8</v>
      </c>
      <c r="C36" s="423" t="s">
        <v>87</v>
      </c>
      <c r="D36" s="479">
        <v>358.20000000000005</v>
      </c>
      <c r="E36" s="479">
        <v>54</v>
      </c>
      <c r="F36" s="479">
        <v>48.7</v>
      </c>
      <c r="G36" s="479">
        <v>30.5</v>
      </c>
      <c r="H36" s="275"/>
    </row>
    <row r="37" spans="2:8" x14ac:dyDescent="0.25">
      <c r="B37" s="422">
        <v>9</v>
      </c>
      <c r="C37" s="423" t="s">
        <v>86</v>
      </c>
      <c r="D37" s="479">
        <v>358.20000000000005</v>
      </c>
      <c r="E37" s="479">
        <v>45</v>
      </c>
      <c r="F37" s="479">
        <v>53.7</v>
      </c>
      <c r="G37" s="479">
        <v>35.5</v>
      </c>
      <c r="H37" s="275"/>
    </row>
    <row r="38" spans="2:8" x14ac:dyDescent="0.25">
      <c r="B38" s="422">
        <v>10</v>
      </c>
      <c r="C38" s="423" t="s">
        <v>85</v>
      </c>
      <c r="D38" s="479">
        <v>1387.5600000000002</v>
      </c>
      <c r="E38" s="479">
        <v>176.02</v>
      </c>
      <c r="F38" s="479">
        <v>99.63000000000001</v>
      </c>
      <c r="G38" s="479">
        <v>105.80999999999999</v>
      </c>
      <c r="H38" s="275"/>
    </row>
    <row r="39" spans="2:8" x14ac:dyDescent="0.25">
      <c r="B39" s="422">
        <v>11</v>
      </c>
      <c r="C39" s="423" t="s">
        <v>84</v>
      </c>
      <c r="D39" s="479">
        <v>595.73</v>
      </c>
      <c r="E39" s="479">
        <v>76.97</v>
      </c>
      <c r="F39" s="479">
        <v>42.48</v>
      </c>
      <c r="G39" s="479">
        <v>41.209999999999994</v>
      </c>
      <c r="H39" s="275"/>
    </row>
    <row r="40" spans="2:8" x14ac:dyDescent="0.25">
      <c r="B40" s="422">
        <v>12</v>
      </c>
      <c r="C40" s="423" t="s">
        <v>83</v>
      </c>
      <c r="D40" s="479">
        <v>798.39599999999996</v>
      </c>
      <c r="E40" s="479">
        <v>150.17800000000003</v>
      </c>
      <c r="F40" s="479">
        <v>87.04</v>
      </c>
      <c r="G40" s="479">
        <v>91.83</v>
      </c>
      <c r="H40" s="275"/>
    </row>
    <row r="41" spans="2:8" x14ac:dyDescent="0.25">
      <c r="B41" s="422">
        <v>13</v>
      </c>
      <c r="C41" s="423" t="s">
        <v>82</v>
      </c>
      <c r="D41" s="479">
        <v>354.5</v>
      </c>
      <c r="E41" s="479">
        <v>93</v>
      </c>
      <c r="F41" s="479">
        <v>29</v>
      </c>
      <c r="G41" s="479">
        <v>28</v>
      </c>
      <c r="H41" s="275"/>
    </row>
    <row r="42" spans="2:8" x14ac:dyDescent="0.25">
      <c r="B42" s="422">
        <v>14</v>
      </c>
      <c r="C42" s="423" t="s">
        <v>81</v>
      </c>
      <c r="D42" s="479">
        <v>130.4</v>
      </c>
      <c r="E42" s="479">
        <v>72.5</v>
      </c>
      <c r="F42" s="479">
        <v>18</v>
      </c>
      <c r="G42" s="479">
        <v>33.900000000000006</v>
      </c>
      <c r="H42" s="275"/>
    </row>
    <row r="43" spans="2:8" x14ac:dyDescent="0.25">
      <c r="B43" s="422">
        <v>15</v>
      </c>
      <c r="C43" s="423" t="s">
        <v>80</v>
      </c>
      <c r="D43" s="479">
        <v>934.8</v>
      </c>
      <c r="E43" s="479">
        <v>323.89999999999998</v>
      </c>
      <c r="F43" s="479">
        <v>119.2</v>
      </c>
      <c r="G43" s="479">
        <v>124.3</v>
      </c>
      <c r="H43" s="275"/>
    </row>
    <row r="44" spans="2:8" x14ac:dyDescent="0.25">
      <c r="B44" s="422">
        <v>16</v>
      </c>
      <c r="C44" s="423" t="s">
        <v>79</v>
      </c>
      <c r="D44" s="479">
        <v>114.80000000000001</v>
      </c>
      <c r="E44" s="479">
        <v>39.200000000000003</v>
      </c>
      <c r="F44" s="479">
        <v>27.6</v>
      </c>
      <c r="G44" s="479">
        <v>27</v>
      </c>
      <c r="H44" s="275"/>
    </row>
    <row r="45" spans="2:8" x14ac:dyDescent="0.25">
      <c r="B45" s="422">
        <v>17</v>
      </c>
      <c r="C45" s="423" t="s">
        <v>78</v>
      </c>
      <c r="D45" s="479">
        <v>230.14</v>
      </c>
      <c r="E45" s="479">
        <v>65.03</v>
      </c>
      <c r="F45" s="479">
        <v>43.01</v>
      </c>
      <c r="G45" s="479">
        <v>50.03</v>
      </c>
      <c r="H45" s="275"/>
    </row>
    <row r="46" spans="2:8" x14ac:dyDescent="0.25">
      <c r="B46" s="422">
        <v>18</v>
      </c>
      <c r="C46" s="423" t="s">
        <v>77</v>
      </c>
      <c r="D46" s="479">
        <v>208</v>
      </c>
      <c r="E46" s="479">
        <v>49.8</v>
      </c>
      <c r="F46" s="479">
        <v>36</v>
      </c>
      <c r="G46" s="479">
        <v>37</v>
      </c>
      <c r="H46" s="275"/>
    </row>
    <row r="47" spans="2:8" x14ac:dyDescent="0.25">
      <c r="B47" s="422">
        <v>19</v>
      </c>
      <c r="C47" s="423" t="s">
        <v>76</v>
      </c>
      <c r="D47" s="479">
        <v>407.6</v>
      </c>
      <c r="E47" s="479">
        <v>98.6</v>
      </c>
      <c r="F47" s="479">
        <v>24.299999999999997</v>
      </c>
      <c r="G47" s="479">
        <v>70.599999999999994</v>
      </c>
      <c r="H47" s="275"/>
    </row>
    <row r="48" spans="2:8" x14ac:dyDescent="0.25">
      <c r="B48" s="422">
        <v>20</v>
      </c>
      <c r="C48" s="423" t="s">
        <v>75</v>
      </c>
      <c r="D48" s="479">
        <v>1788.61</v>
      </c>
      <c r="E48" s="479">
        <v>374.39</v>
      </c>
      <c r="F48" s="479">
        <v>76.66</v>
      </c>
      <c r="G48" s="479">
        <v>126.03999999999999</v>
      </c>
      <c r="H48" s="275"/>
    </row>
    <row r="49" spans="2:8" x14ac:dyDescent="0.25">
      <c r="B49" s="422">
        <v>21</v>
      </c>
      <c r="C49" s="423" t="s">
        <v>74</v>
      </c>
      <c r="D49" s="479">
        <v>333.3</v>
      </c>
      <c r="E49" s="479">
        <v>66.3</v>
      </c>
      <c r="F49" s="479">
        <v>29</v>
      </c>
      <c r="G49" s="479">
        <v>24</v>
      </c>
      <c r="H49" s="275"/>
    </row>
    <row r="50" spans="2:8" x14ac:dyDescent="0.25">
      <c r="B50" s="422">
        <v>22</v>
      </c>
      <c r="C50" s="423" t="s">
        <v>73</v>
      </c>
      <c r="D50" s="479">
        <v>658.69</v>
      </c>
      <c r="E50" s="479">
        <v>273.63</v>
      </c>
      <c r="F50" s="479">
        <v>77.33</v>
      </c>
      <c r="G50" s="479">
        <v>46.42</v>
      </c>
      <c r="H50" s="275"/>
    </row>
    <row r="51" spans="2:8" x14ac:dyDescent="0.25">
      <c r="B51" s="422">
        <v>23</v>
      </c>
      <c r="C51" s="423" t="s">
        <v>72</v>
      </c>
      <c r="D51" s="479">
        <v>108.6</v>
      </c>
      <c r="E51" s="479">
        <v>33</v>
      </c>
      <c r="F51" s="479">
        <v>6</v>
      </c>
      <c r="G51" s="479">
        <v>9</v>
      </c>
      <c r="H51" s="275"/>
    </row>
    <row r="52" spans="2:8" x14ac:dyDescent="0.25">
      <c r="B52" s="422">
        <v>24</v>
      </c>
      <c r="C52" s="423" t="s">
        <v>71</v>
      </c>
      <c r="D52" s="479">
        <v>2281.44</v>
      </c>
      <c r="E52" s="479">
        <v>241.57999999999998</v>
      </c>
      <c r="F52" s="479">
        <v>108.38</v>
      </c>
      <c r="G52" s="479">
        <v>200.2</v>
      </c>
      <c r="H52" s="275"/>
    </row>
    <row r="53" spans="2:8" x14ac:dyDescent="0.25">
      <c r="B53" s="422">
        <v>25</v>
      </c>
      <c r="C53" s="423" t="s">
        <v>70</v>
      </c>
      <c r="D53" s="479">
        <v>2698.45</v>
      </c>
      <c r="E53" s="479">
        <v>553.20000000000005</v>
      </c>
      <c r="F53" s="479">
        <v>308.7</v>
      </c>
      <c r="G53" s="479">
        <v>224.15</v>
      </c>
      <c r="H53" s="275"/>
    </row>
    <row r="54" spans="2:8" x14ac:dyDescent="0.25">
      <c r="B54" s="422">
        <v>26</v>
      </c>
      <c r="C54" s="423" t="s">
        <v>69</v>
      </c>
      <c r="D54" s="479">
        <v>95.4</v>
      </c>
      <c r="E54" s="479">
        <v>12.1</v>
      </c>
      <c r="F54" s="479">
        <v>6.04</v>
      </c>
      <c r="G54" s="479">
        <v>7</v>
      </c>
      <c r="H54" s="275"/>
    </row>
    <row r="55" spans="2:8" x14ac:dyDescent="0.25">
      <c r="B55" s="422">
        <v>27</v>
      </c>
      <c r="C55" s="423" t="s">
        <v>68</v>
      </c>
      <c r="D55" s="479">
        <v>61.400000000000006</v>
      </c>
      <c r="E55" s="479">
        <v>6.1</v>
      </c>
      <c r="F55" s="479">
        <v>6.03</v>
      </c>
      <c r="G55" s="479">
        <v>5.05</v>
      </c>
      <c r="H55" s="275"/>
    </row>
    <row r="56" spans="2:8" x14ac:dyDescent="0.25">
      <c r="B56" s="422">
        <v>28</v>
      </c>
      <c r="C56" s="423" t="s">
        <v>67</v>
      </c>
      <c r="D56" s="479">
        <v>94</v>
      </c>
      <c r="E56" s="479">
        <v>8.6000000000000014</v>
      </c>
      <c r="F56" s="479">
        <v>8.15</v>
      </c>
      <c r="G56" s="479">
        <v>6</v>
      </c>
      <c r="H56" s="275"/>
    </row>
    <row r="57" spans="2:8" x14ac:dyDescent="0.25">
      <c r="B57" s="422">
        <v>29</v>
      </c>
      <c r="C57" s="423" t="s">
        <v>66</v>
      </c>
      <c r="D57" s="479">
        <v>88</v>
      </c>
      <c r="E57" s="479">
        <v>10</v>
      </c>
      <c r="F57" s="479">
        <v>6</v>
      </c>
      <c r="G57" s="479">
        <v>7</v>
      </c>
      <c r="H57" s="275"/>
    </row>
    <row r="58" spans="2:8" x14ac:dyDescent="0.25">
      <c r="B58" s="422">
        <v>30</v>
      </c>
      <c r="C58" s="423" t="s">
        <v>65</v>
      </c>
      <c r="D58" s="479">
        <v>92</v>
      </c>
      <c r="E58" s="479">
        <v>10</v>
      </c>
      <c r="F58" s="479">
        <v>7</v>
      </c>
      <c r="G58" s="479">
        <v>6</v>
      </c>
      <c r="H58" s="275"/>
    </row>
    <row r="59" spans="2:8" x14ac:dyDescent="0.25">
      <c r="B59" s="422">
        <v>31</v>
      </c>
      <c r="C59" s="423" t="s">
        <v>64</v>
      </c>
      <c r="D59" s="479">
        <v>74</v>
      </c>
      <c r="E59" s="479">
        <v>7</v>
      </c>
      <c r="F59" s="479">
        <v>6</v>
      </c>
      <c r="G59" s="479">
        <v>5</v>
      </c>
      <c r="H59" s="275"/>
    </row>
    <row r="60" spans="2:8" x14ac:dyDescent="0.25">
      <c r="B60" s="422">
        <v>32</v>
      </c>
      <c r="C60" s="423" t="s">
        <v>63</v>
      </c>
      <c r="D60" s="479">
        <v>82</v>
      </c>
      <c r="E60" s="479">
        <v>7</v>
      </c>
      <c r="F60" s="479">
        <v>7</v>
      </c>
      <c r="G60" s="479">
        <v>6</v>
      </c>
      <c r="H60" s="275"/>
    </row>
    <row r="61" spans="2:8" x14ac:dyDescent="0.25">
      <c r="B61" s="422">
        <v>33</v>
      </c>
      <c r="C61" s="423" t="s">
        <v>62</v>
      </c>
      <c r="D61" s="479">
        <v>553</v>
      </c>
      <c r="E61" s="479">
        <v>173</v>
      </c>
      <c r="F61" s="479">
        <v>28</v>
      </c>
      <c r="G61" s="479">
        <v>144</v>
      </c>
      <c r="H61" s="275"/>
    </row>
    <row r="62" spans="2:8" x14ac:dyDescent="0.25">
      <c r="B62" s="422">
        <v>34</v>
      </c>
      <c r="C62" s="423" t="s">
        <v>61</v>
      </c>
      <c r="D62" s="479">
        <v>369.5</v>
      </c>
      <c r="E62" s="479">
        <v>91</v>
      </c>
      <c r="F62" s="479">
        <v>12.5</v>
      </c>
      <c r="G62" s="479">
        <v>109</v>
      </c>
      <c r="H62" s="275"/>
    </row>
    <row r="63" spans="2:8" x14ac:dyDescent="0.25">
      <c r="B63" s="422">
        <v>35</v>
      </c>
      <c r="C63" s="423" t="s">
        <v>60</v>
      </c>
      <c r="D63" s="479">
        <v>8</v>
      </c>
      <c r="E63" s="479">
        <v>3</v>
      </c>
      <c r="F63" s="479">
        <v>0</v>
      </c>
      <c r="G63" s="479">
        <v>3</v>
      </c>
      <c r="H63" s="275"/>
    </row>
    <row r="64" spans="2:8" x14ac:dyDescent="0.25">
      <c r="B64" s="422">
        <v>36</v>
      </c>
      <c r="C64" s="423" t="s">
        <v>59</v>
      </c>
      <c r="D64" s="479">
        <v>324.2</v>
      </c>
      <c r="E64" s="479">
        <v>144.5</v>
      </c>
      <c r="F64" s="479">
        <v>10.3</v>
      </c>
      <c r="G64" s="479">
        <v>120.4</v>
      </c>
      <c r="H64" s="275"/>
    </row>
    <row r="65" spans="2:8" x14ac:dyDescent="0.25">
      <c r="B65" s="422">
        <v>37</v>
      </c>
      <c r="C65" s="423" t="s">
        <v>58</v>
      </c>
      <c r="D65" s="479">
        <v>86.3</v>
      </c>
      <c r="E65" s="479">
        <v>29</v>
      </c>
      <c r="F65" s="479">
        <v>5</v>
      </c>
      <c r="G65" s="479">
        <v>24</v>
      </c>
      <c r="H65" s="275"/>
    </row>
    <row r="66" spans="2:8" x14ac:dyDescent="0.25">
      <c r="B66" s="422">
        <v>38</v>
      </c>
      <c r="C66" s="423" t="s">
        <v>57</v>
      </c>
      <c r="D66" s="479">
        <v>259</v>
      </c>
      <c r="E66" s="479">
        <v>65</v>
      </c>
      <c r="F66" s="479">
        <v>13</v>
      </c>
      <c r="G66" s="479">
        <v>46</v>
      </c>
      <c r="H66" s="275"/>
    </row>
    <row r="67" spans="2:8" x14ac:dyDescent="0.25">
      <c r="B67" s="422">
        <v>39</v>
      </c>
      <c r="C67" s="423" t="s">
        <v>56</v>
      </c>
      <c r="D67" s="479">
        <v>225</v>
      </c>
      <c r="E67" s="479">
        <v>33</v>
      </c>
      <c r="F67" s="479">
        <v>43</v>
      </c>
      <c r="G67" s="479">
        <v>26</v>
      </c>
      <c r="H67" s="275"/>
    </row>
    <row r="68" spans="2:8" x14ac:dyDescent="0.25">
      <c r="B68" s="422">
        <v>40</v>
      </c>
      <c r="C68" s="423" t="s">
        <v>55</v>
      </c>
      <c r="D68" s="479">
        <v>202.3</v>
      </c>
      <c r="E68" s="479">
        <v>45</v>
      </c>
      <c r="F68" s="479">
        <v>40.299999999999997</v>
      </c>
      <c r="G68" s="479">
        <v>15</v>
      </c>
      <c r="H68" s="275"/>
    </row>
    <row r="69" spans="2:8" x14ac:dyDescent="0.25">
      <c r="B69" s="422">
        <v>41</v>
      </c>
      <c r="C69" s="423" t="s">
        <v>54</v>
      </c>
      <c r="D69" s="479">
        <v>134</v>
      </c>
      <c r="E69" s="479">
        <v>32</v>
      </c>
      <c r="F69" s="479">
        <v>31</v>
      </c>
      <c r="G69" s="479">
        <v>25</v>
      </c>
      <c r="H69" s="275"/>
    </row>
    <row r="70" spans="2:8" x14ac:dyDescent="0.25">
      <c r="B70" s="422">
        <v>42</v>
      </c>
      <c r="C70" s="423" t="s">
        <v>53</v>
      </c>
      <c r="D70" s="479">
        <v>371.6</v>
      </c>
      <c r="E70" s="479">
        <v>72.2</v>
      </c>
      <c r="F70" s="479">
        <v>54</v>
      </c>
      <c r="G70" s="479">
        <v>46.4</v>
      </c>
      <c r="H70" s="275"/>
    </row>
    <row r="71" spans="2:8" x14ac:dyDescent="0.25">
      <c r="B71" s="422">
        <v>43</v>
      </c>
      <c r="C71" s="423" t="s">
        <v>52</v>
      </c>
      <c r="D71" s="479">
        <v>639</v>
      </c>
      <c r="E71" s="479">
        <v>115.5</v>
      </c>
      <c r="F71" s="479">
        <v>69</v>
      </c>
      <c r="G71" s="479">
        <v>58.5</v>
      </c>
      <c r="H71" s="275"/>
    </row>
    <row r="72" spans="2:8" x14ac:dyDescent="0.25">
      <c r="B72" s="422">
        <v>44</v>
      </c>
      <c r="C72" s="423" t="s">
        <v>51</v>
      </c>
      <c r="D72" s="479">
        <v>198</v>
      </c>
      <c r="E72" s="479">
        <v>22</v>
      </c>
      <c r="F72" s="479">
        <v>20</v>
      </c>
      <c r="G72" s="479">
        <v>18</v>
      </c>
      <c r="H72" s="275"/>
    </row>
    <row r="73" spans="2:8" x14ac:dyDescent="0.25">
      <c r="B73" s="422">
        <v>45</v>
      </c>
      <c r="C73" s="423" t="s">
        <v>50</v>
      </c>
      <c r="D73" s="479">
        <v>333</v>
      </c>
      <c r="E73" s="479">
        <v>72</v>
      </c>
      <c r="F73" s="479">
        <v>40</v>
      </c>
      <c r="G73" s="479">
        <v>75</v>
      </c>
      <c r="H73" s="275"/>
    </row>
    <row r="74" spans="2:8" x14ac:dyDescent="0.25">
      <c r="B74" s="422">
        <v>46</v>
      </c>
      <c r="C74" s="423" t="s">
        <v>49</v>
      </c>
      <c r="D74" s="479">
        <v>115</v>
      </c>
      <c r="E74" s="479">
        <v>28</v>
      </c>
      <c r="F74" s="479">
        <v>12</v>
      </c>
      <c r="G74" s="479">
        <v>25</v>
      </c>
      <c r="H74" s="275"/>
    </row>
    <row r="75" spans="2:8" x14ac:dyDescent="0.25">
      <c r="B75" s="422">
        <v>47</v>
      </c>
      <c r="C75" s="423" t="s">
        <v>48</v>
      </c>
      <c r="D75" s="479">
        <v>851</v>
      </c>
      <c r="E75" s="479">
        <v>166</v>
      </c>
      <c r="F75" s="479">
        <v>100</v>
      </c>
      <c r="G75" s="479">
        <v>118</v>
      </c>
      <c r="H75" s="275"/>
    </row>
    <row r="76" spans="2:8" x14ac:dyDescent="0.25">
      <c r="B76" s="422">
        <v>48</v>
      </c>
      <c r="C76" s="423" t="s">
        <v>47</v>
      </c>
      <c r="D76" s="479">
        <v>542</v>
      </c>
      <c r="E76" s="479">
        <v>120</v>
      </c>
      <c r="F76" s="479">
        <v>48</v>
      </c>
      <c r="G76" s="479">
        <v>74</v>
      </c>
      <c r="H76" s="275"/>
    </row>
    <row r="77" spans="2:8" x14ac:dyDescent="0.25">
      <c r="B77" s="422">
        <v>49</v>
      </c>
      <c r="C77" s="423" t="s">
        <v>46</v>
      </c>
      <c r="D77" s="479">
        <v>80</v>
      </c>
      <c r="E77" s="479">
        <v>15</v>
      </c>
      <c r="F77" s="479">
        <v>10</v>
      </c>
      <c r="G77" s="479">
        <v>16</v>
      </c>
      <c r="H77" s="275"/>
    </row>
    <row r="78" spans="2:8" x14ac:dyDescent="0.25">
      <c r="B78" s="422">
        <v>50</v>
      </c>
      <c r="C78" s="423" t="s">
        <v>45</v>
      </c>
      <c r="D78" s="479">
        <v>2160.8199999999997</v>
      </c>
      <c r="E78" s="479">
        <v>514.85</v>
      </c>
      <c r="F78" s="479">
        <v>177.60999999999999</v>
      </c>
      <c r="G78" s="479">
        <v>205.52</v>
      </c>
      <c r="H78" s="275"/>
    </row>
    <row r="79" spans="2:8" x14ac:dyDescent="0.25">
      <c r="B79" s="422">
        <v>51</v>
      </c>
      <c r="C79" s="423" t="s">
        <v>44</v>
      </c>
      <c r="D79" s="479">
        <v>393.55</v>
      </c>
      <c r="E79" s="479">
        <v>91.960000000000008</v>
      </c>
      <c r="F79" s="479">
        <v>69.5</v>
      </c>
      <c r="G79" s="479">
        <v>65.86</v>
      </c>
      <c r="H79" s="275"/>
    </row>
    <row r="80" spans="2:8" x14ac:dyDescent="0.25">
      <c r="B80" s="422">
        <v>52</v>
      </c>
      <c r="C80" s="423" t="s">
        <v>43</v>
      </c>
      <c r="D80" s="479">
        <v>85.72999999999999</v>
      </c>
      <c r="E80" s="479">
        <v>11.48</v>
      </c>
      <c r="F80" s="479">
        <v>5.0999999999999996</v>
      </c>
      <c r="G80" s="479">
        <v>8.0500000000000007</v>
      </c>
      <c r="H80" s="275"/>
    </row>
    <row r="81" spans="2:8" x14ac:dyDescent="0.25">
      <c r="B81" s="422">
        <v>53</v>
      </c>
      <c r="C81" s="423" t="s">
        <v>42</v>
      </c>
      <c r="D81" s="479">
        <v>960.11500000000001</v>
      </c>
      <c r="E81" s="479">
        <v>203.92</v>
      </c>
      <c r="F81" s="479">
        <v>55.055</v>
      </c>
      <c r="G81" s="479">
        <v>91.665000000000006</v>
      </c>
      <c r="H81" s="275"/>
    </row>
    <row r="82" spans="2:8" x14ac:dyDescent="0.25">
      <c r="B82" s="422">
        <v>54</v>
      </c>
      <c r="C82" s="423" t="s">
        <v>41</v>
      </c>
      <c r="D82" s="479">
        <v>1193.6599999999999</v>
      </c>
      <c r="E82" s="479">
        <v>270.21000000000004</v>
      </c>
      <c r="F82" s="479">
        <v>45.56</v>
      </c>
      <c r="G82" s="479">
        <v>135.12</v>
      </c>
      <c r="H82" s="275"/>
    </row>
    <row r="83" spans="2:8" x14ac:dyDescent="0.25">
      <c r="B83" s="422">
        <v>55</v>
      </c>
      <c r="C83" s="423" t="s">
        <v>40</v>
      </c>
      <c r="D83" s="479">
        <v>910.55</v>
      </c>
      <c r="E83" s="479">
        <v>144.65</v>
      </c>
      <c r="F83" s="479">
        <v>55.35</v>
      </c>
      <c r="G83" s="479">
        <v>50.9</v>
      </c>
      <c r="H83" s="275"/>
    </row>
    <row r="84" spans="2:8" x14ac:dyDescent="0.25">
      <c r="B84" s="422">
        <v>56</v>
      </c>
      <c r="C84" s="423" t="s">
        <v>39</v>
      </c>
      <c r="D84" s="479">
        <v>537.18000000000006</v>
      </c>
      <c r="E84" s="479">
        <v>82.4</v>
      </c>
      <c r="F84" s="479">
        <v>38</v>
      </c>
      <c r="G84" s="479">
        <v>36</v>
      </c>
      <c r="H84" s="275"/>
    </row>
    <row r="85" spans="2:8" x14ac:dyDescent="0.25">
      <c r="B85" s="422">
        <v>57</v>
      </c>
      <c r="C85" s="423" t="s">
        <v>38</v>
      </c>
      <c r="D85" s="479">
        <v>116.5</v>
      </c>
      <c r="E85" s="479">
        <v>30</v>
      </c>
      <c r="F85" s="479">
        <v>9</v>
      </c>
      <c r="G85" s="479">
        <v>6</v>
      </c>
      <c r="H85" s="275"/>
    </row>
    <row r="86" spans="2:8" x14ac:dyDescent="0.25">
      <c r="B86" s="422">
        <v>58</v>
      </c>
      <c r="C86" s="423" t="s">
        <v>37</v>
      </c>
      <c r="D86" s="479">
        <v>44.400000000000006</v>
      </c>
      <c r="E86" s="479">
        <v>12.25</v>
      </c>
      <c r="F86" s="479">
        <v>2.04</v>
      </c>
      <c r="G86" s="479">
        <v>2</v>
      </c>
      <c r="H86" s="275"/>
    </row>
    <row r="87" spans="2:8" x14ac:dyDescent="0.25">
      <c r="B87" s="422">
        <v>59</v>
      </c>
      <c r="C87" s="423" t="s">
        <v>36</v>
      </c>
      <c r="D87" s="479">
        <v>64.069999999999993</v>
      </c>
      <c r="E87" s="479">
        <v>13.17</v>
      </c>
      <c r="F87" s="479">
        <v>4</v>
      </c>
      <c r="G87" s="479">
        <v>3</v>
      </c>
      <c r="H87" s="275"/>
    </row>
    <row r="88" spans="2:8" x14ac:dyDescent="0.25">
      <c r="B88" s="422">
        <v>60</v>
      </c>
      <c r="C88" s="423" t="s">
        <v>35</v>
      </c>
      <c r="D88" s="479">
        <v>136</v>
      </c>
      <c r="E88" s="479">
        <v>20</v>
      </c>
      <c r="F88" s="479">
        <v>7</v>
      </c>
      <c r="G88" s="479">
        <v>7</v>
      </c>
      <c r="H88" s="275"/>
    </row>
    <row r="89" spans="2:8" x14ac:dyDescent="0.25">
      <c r="B89" s="425">
        <v>61</v>
      </c>
      <c r="C89" s="379" t="s">
        <v>34</v>
      </c>
      <c r="D89" s="597">
        <v>208.39999999999998</v>
      </c>
      <c r="E89" s="597">
        <v>38.5</v>
      </c>
      <c r="F89" s="597">
        <v>13.3</v>
      </c>
      <c r="G89" s="597">
        <v>19</v>
      </c>
      <c r="H89" s="275"/>
    </row>
    <row r="90" spans="2:8" x14ac:dyDescent="0.25">
      <c r="B90" s="281"/>
      <c r="C90" s="281"/>
      <c r="D90" s="277"/>
      <c r="E90" s="277"/>
      <c r="F90" s="277"/>
      <c r="G90" s="277"/>
      <c r="H90" s="277"/>
    </row>
    <row r="91" spans="2:8" x14ac:dyDescent="0.25">
      <c r="B91" s="317" t="s">
        <v>244</v>
      </c>
      <c r="C91" s="281"/>
      <c r="D91" s="280"/>
    </row>
    <row r="92" spans="2:8" x14ac:dyDescent="0.25">
      <c r="B92" s="317" t="s">
        <v>0</v>
      </c>
    </row>
    <row r="94" spans="2:8" x14ac:dyDescent="0.25">
      <c r="D94" s="277"/>
      <c r="E94" s="277"/>
      <c r="F94" s="277"/>
      <c r="G94" s="277"/>
      <c r="H94" s="277"/>
    </row>
  </sheetData>
  <mergeCells count="3">
    <mergeCell ref="D26:G26"/>
    <mergeCell ref="B26:B27"/>
    <mergeCell ref="C26:C27"/>
  </mergeCells>
  <printOptions horizontalCentered="1"/>
  <pageMargins left="0" right="0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2D050"/>
  </sheetPr>
  <dimension ref="B1:AB92"/>
  <sheetViews>
    <sheetView workbookViewId="0">
      <selection activeCell="B22" sqref="B22"/>
    </sheetView>
  </sheetViews>
  <sheetFormatPr defaultRowHeight="15" x14ac:dyDescent="0.25"/>
  <cols>
    <col min="1" max="1" width="5.140625" style="275" customWidth="1"/>
    <col min="2" max="2" width="9.140625" style="275" customWidth="1"/>
    <col min="3" max="3" width="16.42578125" style="275" customWidth="1"/>
    <col min="4" max="13" width="13.5703125" style="275" customWidth="1"/>
    <col min="14" max="21" width="14.5703125" style="275" customWidth="1"/>
    <col min="22" max="22" width="12.85546875" style="275" customWidth="1"/>
    <col min="23" max="24" width="14.5703125" style="275" customWidth="1"/>
    <col min="25" max="25" width="12.5703125" style="275" customWidth="1"/>
    <col min="26" max="27" width="15.140625" style="275" customWidth="1"/>
    <col min="28" max="28" width="12.28515625" style="275" customWidth="1"/>
    <col min="29" max="29" width="15.7109375" style="275" customWidth="1"/>
    <col min="30" max="30" width="16.85546875" style="275" customWidth="1"/>
    <col min="31" max="31" width="11.7109375" style="275" customWidth="1"/>
    <col min="32" max="16384" width="9.140625" style="275"/>
  </cols>
  <sheetData>
    <row r="1" spans="2:28" ht="14.25" customHeight="1" x14ac:dyDescent="0.25">
      <c r="B1" s="287" t="s">
        <v>411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</row>
    <row r="2" spans="2:28" ht="14.25" customHeight="1" x14ac:dyDescent="0.25">
      <c r="B2" s="287" t="s">
        <v>412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</row>
    <row r="3" spans="2:28" ht="10.5" customHeight="1" x14ac:dyDescent="0.25">
      <c r="B3" s="309"/>
      <c r="C3" s="309"/>
      <c r="D3" s="305"/>
      <c r="E3" s="309"/>
      <c r="F3" s="309"/>
      <c r="G3" s="309"/>
      <c r="H3" s="298" t="s">
        <v>112</v>
      </c>
      <c r="J3" s="309"/>
      <c r="K3" s="304"/>
      <c r="L3" s="304"/>
      <c r="M3" s="304"/>
      <c r="N3" s="298"/>
      <c r="O3" s="298"/>
      <c r="P3" s="298"/>
      <c r="Q3" s="298"/>
      <c r="R3" s="298"/>
      <c r="S3" s="298"/>
      <c r="T3" s="276"/>
      <c r="U3" s="276"/>
      <c r="V3" s="276"/>
      <c r="W3" s="276"/>
      <c r="X3" s="276"/>
      <c r="Y3" s="276"/>
      <c r="Z3" s="276"/>
      <c r="AA3" s="276"/>
      <c r="AB3" s="276"/>
    </row>
    <row r="4" spans="2:28" ht="31.5" customHeight="1" x14ac:dyDescent="0.25">
      <c r="B4" s="609" t="s">
        <v>248</v>
      </c>
      <c r="C4" s="609" t="s">
        <v>250</v>
      </c>
      <c r="D4" s="609" t="s">
        <v>249</v>
      </c>
      <c r="E4" s="609">
        <v>2021</v>
      </c>
      <c r="F4" s="609">
        <v>2022</v>
      </c>
      <c r="G4" s="609">
        <v>2023</v>
      </c>
      <c r="H4" s="791">
        <v>2024</v>
      </c>
      <c r="N4" s="298"/>
      <c r="O4" s="298"/>
      <c r="P4" s="298"/>
      <c r="Q4" s="298"/>
      <c r="R4" s="298"/>
      <c r="S4" s="276"/>
      <c r="T4" s="276"/>
      <c r="U4" s="276"/>
      <c r="V4" s="276"/>
      <c r="W4" s="276"/>
      <c r="X4" s="276"/>
      <c r="Y4" s="276"/>
      <c r="Z4" s="276"/>
      <c r="AA4" s="276"/>
    </row>
    <row r="5" spans="2:28" x14ac:dyDescent="0.25">
      <c r="B5" s="394">
        <v>1</v>
      </c>
      <c r="C5" s="35" t="s">
        <v>93</v>
      </c>
      <c r="D5" s="395">
        <v>116156</v>
      </c>
      <c r="E5" s="395">
        <v>117747</v>
      </c>
      <c r="F5" s="395">
        <v>126910</v>
      </c>
      <c r="G5" s="395">
        <v>125956.65</v>
      </c>
      <c r="H5" s="794">
        <v>128368.45</v>
      </c>
      <c r="N5" s="298"/>
      <c r="O5" s="298"/>
      <c r="P5" s="298"/>
      <c r="Q5" s="298"/>
      <c r="R5" s="298"/>
      <c r="S5" s="276"/>
      <c r="T5" s="276"/>
      <c r="U5" s="276"/>
      <c r="V5" s="276"/>
      <c r="W5" s="276"/>
      <c r="X5" s="276"/>
      <c r="Y5" s="276"/>
      <c r="Z5" s="276"/>
      <c r="AA5" s="276"/>
    </row>
    <row r="6" spans="2:28" x14ac:dyDescent="0.25">
      <c r="B6" s="394">
        <v>2</v>
      </c>
      <c r="C6" s="35" t="s">
        <v>88</v>
      </c>
      <c r="D6" s="395">
        <v>40204.325000000004</v>
      </c>
      <c r="E6" s="395">
        <v>37759</v>
      </c>
      <c r="F6" s="395">
        <v>41302</v>
      </c>
      <c r="G6" s="395">
        <v>40766</v>
      </c>
      <c r="H6" s="794">
        <v>38442</v>
      </c>
      <c r="N6" s="299"/>
      <c r="O6" s="299"/>
      <c r="P6" s="299"/>
      <c r="Q6" s="299"/>
      <c r="R6" s="299"/>
      <c r="S6" s="299"/>
      <c r="T6" s="276"/>
      <c r="U6" s="276"/>
      <c r="V6" s="276"/>
      <c r="W6" s="276"/>
      <c r="X6" s="276"/>
      <c r="Y6" s="276"/>
      <c r="Z6" s="276"/>
      <c r="AA6" s="276"/>
    </row>
    <row r="7" spans="2:28" x14ac:dyDescent="0.25">
      <c r="B7" s="394">
        <v>3</v>
      </c>
      <c r="C7" s="35" t="s">
        <v>85</v>
      </c>
      <c r="D7" s="395">
        <v>70638.100000000006</v>
      </c>
      <c r="E7" s="395">
        <v>72657.5</v>
      </c>
      <c r="F7" s="395">
        <v>73458.34</v>
      </c>
      <c r="G7" s="395">
        <v>69915</v>
      </c>
      <c r="H7" s="794">
        <v>72119</v>
      </c>
      <c r="N7" s="299"/>
      <c r="O7" s="299"/>
      <c r="P7" s="299"/>
      <c r="Q7" s="299"/>
      <c r="R7" s="299"/>
      <c r="S7" s="299"/>
      <c r="T7" s="276"/>
      <c r="U7" s="276"/>
      <c r="V7" s="276"/>
      <c r="W7" s="276"/>
      <c r="X7" s="276"/>
      <c r="Y7" s="276"/>
      <c r="Z7" s="276"/>
      <c r="AA7" s="276"/>
    </row>
    <row r="8" spans="2:28" x14ac:dyDescent="0.25">
      <c r="B8" s="394">
        <v>4</v>
      </c>
      <c r="C8" s="35" t="s">
        <v>80</v>
      </c>
      <c r="D8" s="395">
        <v>73100.299999999988</v>
      </c>
      <c r="E8" s="395">
        <v>74664.800000000003</v>
      </c>
      <c r="F8" s="395">
        <v>82306.63</v>
      </c>
      <c r="G8" s="395">
        <v>84910.700000000012</v>
      </c>
      <c r="H8" s="794">
        <v>86149.2</v>
      </c>
      <c r="N8" s="299"/>
      <c r="O8" s="299"/>
      <c r="P8" s="299"/>
      <c r="Q8" s="299"/>
      <c r="R8" s="299"/>
      <c r="S8" s="299"/>
      <c r="T8" s="276"/>
      <c r="U8" s="276"/>
      <c r="V8" s="276"/>
      <c r="W8" s="276"/>
      <c r="X8" s="276"/>
      <c r="Y8" s="276"/>
      <c r="Z8" s="276"/>
      <c r="AA8" s="276"/>
    </row>
    <row r="9" spans="2:28" x14ac:dyDescent="0.25">
      <c r="B9" s="394">
        <v>5</v>
      </c>
      <c r="C9" s="35" t="s">
        <v>75</v>
      </c>
      <c r="D9" s="395">
        <v>318888</v>
      </c>
      <c r="E9" s="395">
        <v>329611.24</v>
      </c>
      <c r="F9" s="395">
        <v>334258.40000000002</v>
      </c>
      <c r="G9" s="395">
        <v>331868.26999999996</v>
      </c>
      <c r="H9" s="794">
        <v>344290.94999999995</v>
      </c>
      <c r="N9" s="299"/>
      <c r="O9" s="299"/>
      <c r="P9" s="299"/>
      <c r="Q9" s="299"/>
      <c r="R9" s="299"/>
      <c r="S9" s="299"/>
      <c r="T9" s="276"/>
      <c r="U9" s="276"/>
      <c r="V9" s="276"/>
      <c r="W9" s="276"/>
      <c r="X9" s="276"/>
      <c r="Y9" s="276"/>
      <c r="Z9" s="276"/>
      <c r="AA9" s="276"/>
    </row>
    <row r="10" spans="2:28" x14ac:dyDescent="0.25">
      <c r="B10" s="394">
        <v>6</v>
      </c>
      <c r="C10" s="35" t="s">
        <v>69</v>
      </c>
      <c r="D10" s="395">
        <v>6628</v>
      </c>
      <c r="E10" s="395">
        <v>8541.15</v>
      </c>
      <c r="F10" s="395">
        <v>6846</v>
      </c>
      <c r="G10" s="395">
        <v>6846</v>
      </c>
      <c r="H10" s="794">
        <v>6864</v>
      </c>
      <c r="N10" s="299"/>
      <c r="O10" s="299"/>
      <c r="P10" s="299"/>
      <c r="Q10" s="299"/>
      <c r="R10" s="299"/>
      <c r="S10" s="299"/>
      <c r="T10" s="276"/>
      <c r="U10" s="276"/>
      <c r="V10" s="276"/>
      <c r="W10" s="276"/>
      <c r="X10" s="276"/>
      <c r="Y10" s="276"/>
      <c r="Z10" s="276"/>
      <c r="AA10" s="276"/>
    </row>
    <row r="11" spans="2:28" x14ac:dyDescent="0.25">
      <c r="B11" s="394">
        <v>7</v>
      </c>
      <c r="C11" s="35" t="s">
        <v>62</v>
      </c>
      <c r="D11" s="395">
        <v>43266.02</v>
      </c>
      <c r="E11" s="395">
        <v>42735.5</v>
      </c>
      <c r="F11" s="395">
        <v>43325.15</v>
      </c>
      <c r="G11" s="395">
        <v>43319.9</v>
      </c>
      <c r="H11" s="794">
        <v>43921.8</v>
      </c>
      <c r="N11" s="299"/>
      <c r="O11" s="299"/>
      <c r="P11" s="299"/>
      <c r="Q11" s="299"/>
      <c r="R11" s="299"/>
      <c r="S11" s="299"/>
      <c r="T11" s="276"/>
      <c r="U11" s="276"/>
      <c r="V11" s="276"/>
      <c r="W11" s="276"/>
      <c r="X11" s="276"/>
      <c r="Y11" s="276"/>
      <c r="Z11" s="276"/>
      <c r="AA11" s="276"/>
    </row>
    <row r="12" spans="2:28" x14ac:dyDescent="0.25">
      <c r="B12" s="394">
        <v>8</v>
      </c>
      <c r="C12" s="35" t="s">
        <v>55</v>
      </c>
      <c r="D12" s="395">
        <v>11714</v>
      </c>
      <c r="E12" s="395">
        <v>10756</v>
      </c>
      <c r="F12" s="395">
        <v>10793</v>
      </c>
      <c r="G12" s="395">
        <v>10721</v>
      </c>
      <c r="H12" s="794">
        <v>10670.5</v>
      </c>
      <c r="N12" s="299"/>
      <c r="O12" s="299"/>
      <c r="P12" s="299"/>
      <c r="Q12" s="299"/>
      <c r="R12" s="299"/>
      <c r="S12" s="299"/>
      <c r="T12" s="276"/>
      <c r="U12" s="276"/>
      <c r="V12" s="276"/>
      <c r="W12" s="276"/>
      <c r="X12" s="276"/>
      <c r="Y12" s="276"/>
      <c r="Z12" s="276"/>
      <c r="AA12" s="276"/>
    </row>
    <row r="13" spans="2:28" x14ac:dyDescent="0.25">
      <c r="B13" s="394">
        <v>9</v>
      </c>
      <c r="C13" s="35" t="s">
        <v>52</v>
      </c>
      <c r="D13" s="395">
        <v>29608</v>
      </c>
      <c r="E13" s="395">
        <v>28918</v>
      </c>
      <c r="F13" s="395">
        <v>27804</v>
      </c>
      <c r="G13" s="395">
        <v>27533</v>
      </c>
      <c r="H13" s="794">
        <v>26155</v>
      </c>
      <c r="N13" s="299"/>
      <c r="O13" s="299"/>
      <c r="P13" s="299"/>
      <c r="Q13" s="299"/>
      <c r="R13" s="299"/>
      <c r="S13" s="299"/>
      <c r="T13" s="276"/>
      <c r="U13" s="276"/>
      <c r="V13" s="276"/>
      <c r="W13" s="276"/>
      <c r="X13" s="276"/>
      <c r="Y13" s="276"/>
      <c r="Z13" s="276"/>
      <c r="AA13" s="276"/>
    </row>
    <row r="14" spans="2:28" x14ac:dyDescent="0.25">
      <c r="B14" s="394">
        <v>10</v>
      </c>
      <c r="C14" s="35" t="s">
        <v>48</v>
      </c>
      <c r="D14" s="395">
        <v>49246.1</v>
      </c>
      <c r="E14" s="395">
        <v>47988</v>
      </c>
      <c r="F14" s="395">
        <v>46825</v>
      </c>
      <c r="G14" s="395">
        <v>40274</v>
      </c>
      <c r="H14" s="794">
        <v>46211</v>
      </c>
      <c r="N14" s="299"/>
      <c r="O14" s="299"/>
      <c r="P14" s="299"/>
      <c r="Q14" s="299"/>
      <c r="R14" s="299"/>
      <c r="S14" s="299"/>
      <c r="T14" s="276"/>
      <c r="U14" s="276"/>
      <c r="V14" s="276"/>
      <c r="W14" s="276"/>
      <c r="X14" s="276"/>
      <c r="Y14" s="276"/>
      <c r="Z14" s="276"/>
      <c r="AA14" s="276"/>
    </row>
    <row r="15" spans="2:28" x14ac:dyDescent="0.25">
      <c r="B15" s="394">
        <v>11</v>
      </c>
      <c r="C15" s="35" t="s">
        <v>45</v>
      </c>
      <c r="D15" s="395">
        <v>84628.171499999997</v>
      </c>
      <c r="E15" s="395">
        <v>87356.939675000001</v>
      </c>
      <c r="F15" s="395">
        <v>89947.470127000008</v>
      </c>
      <c r="G15" s="395">
        <v>98960.549377767617</v>
      </c>
      <c r="H15" s="794">
        <v>106446.2</v>
      </c>
      <c r="N15" s="299"/>
      <c r="O15" s="299"/>
      <c r="P15" s="299"/>
      <c r="Q15" s="299"/>
      <c r="R15" s="299"/>
      <c r="S15" s="299"/>
      <c r="T15" s="276"/>
      <c r="U15" s="276"/>
      <c r="V15" s="276"/>
      <c r="W15" s="276"/>
      <c r="X15" s="276"/>
      <c r="Y15" s="276"/>
      <c r="Z15" s="276"/>
      <c r="AA15" s="276"/>
    </row>
    <row r="16" spans="2:28" x14ac:dyDescent="0.25">
      <c r="B16" s="394">
        <v>12</v>
      </c>
      <c r="C16" s="35" t="s">
        <v>40</v>
      </c>
      <c r="D16" s="395">
        <v>30869.5</v>
      </c>
      <c r="E16" s="395">
        <v>30957.5</v>
      </c>
      <c r="F16" s="395">
        <v>31182.5</v>
      </c>
      <c r="G16" s="395">
        <v>31377</v>
      </c>
      <c r="H16" s="794">
        <v>31705.5</v>
      </c>
      <c r="N16" s="299"/>
      <c r="O16" s="299"/>
      <c r="P16" s="299"/>
      <c r="Q16" s="299"/>
      <c r="R16" s="299"/>
      <c r="S16" s="299"/>
      <c r="T16" s="276"/>
      <c r="U16" s="276"/>
      <c r="V16" s="276"/>
      <c r="W16" s="276"/>
      <c r="X16" s="276"/>
      <c r="Y16" s="276"/>
      <c r="Z16" s="276"/>
      <c r="AA16" s="276"/>
    </row>
    <row r="17" spans="2:28" x14ac:dyDescent="0.25">
      <c r="B17" s="404"/>
      <c r="C17" s="396" t="s">
        <v>245</v>
      </c>
      <c r="D17" s="401">
        <f>SUM(D5:D16)</f>
        <v>874946.51649999991</v>
      </c>
      <c r="E17" s="401">
        <v>889692.62967500009</v>
      </c>
      <c r="F17" s="401">
        <v>914958.49012700003</v>
      </c>
      <c r="G17" s="401">
        <v>912448.06937776762</v>
      </c>
      <c r="H17" s="401">
        <v>941343.6</v>
      </c>
      <c r="N17" s="299"/>
      <c r="O17" s="299"/>
      <c r="P17" s="299"/>
      <c r="Q17" s="299"/>
      <c r="R17" s="299"/>
      <c r="S17" s="291"/>
      <c r="T17" s="276"/>
      <c r="U17" s="276"/>
      <c r="V17" s="276"/>
      <c r="W17" s="276"/>
      <c r="X17" s="276"/>
      <c r="Y17" s="276"/>
      <c r="Z17" s="276"/>
      <c r="AA17" s="276"/>
    </row>
    <row r="18" spans="2:28" x14ac:dyDescent="0.25">
      <c r="B18" s="317" t="s">
        <v>244</v>
      </c>
      <c r="C18" s="610"/>
      <c r="D18" s="611"/>
      <c r="E18" s="611"/>
      <c r="F18" s="291"/>
      <c r="G18" s="291"/>
      <c r="H18" s="808"/>
      <c r="N18" s="299"/>
      <c r="O18" s="299"/>
      <c r="P18" s="299"/>
      <c r="Q18" s="299"/>
      <c r="R18" s="299"/>
      <c r="S18" s="299"/>
      <c r="T18" s="291"/>
      <c r="U18" s="276"/>
      <c r="V18" s="276"/>
      <c r="W18" s="276"/>
      <c r="X18" s="276"/>
      <c r="Y18" s="276"/>
      <c r="Z18" s="276"/>
      <c r="AA18" s="276"/>
      <c r="AB18" s="276"/>
    </row>
    <row r="19" spans="2:28" x14ac:dyDescent="0.25">
      <c r="B19" s="317" t="s">
        <v>0</v>
      </c>
      <c r="C19" s="610"/>
      <c r="D19" s="611"/>
      <c r="E19" s="611"/>
      <c r="F19" s="291"/>
      <c r="G19" s="291"/>
      <c r="H19" s="291"/>
      <c r="I19" s="307"/>
      <c r="J19" s="291"/>
      <c r="K19" s="276"/>
      <c r="L19" s="299"/>
      <c r="M19" s="299"/>
      <c r="N19" s="299"/>
      <c r="O19" s="299"/>
      <c r="P19" s="299"/>
      <c r="Q19" s="299"/>
      <c r="R19" s="299"/>
      <c r="S19" s="299"/>
      <c r="T19" s="291"/>
      <c r="U19" s="276"/>
      <c r="V19" s="276"/>
      <c r="W19" s="276"/>
      <c r="X19" s="276"/>
      <c r="Y19" s="276"/>
      <c r="Z19" s="276"/>
      <c r="AA19" s="276"/>
      <c r="AB19" s="276"/>
    </row>
    <row r="20" spans="2:28" x14ac:dyDescent="0.25">
      <c r="B20" s="276"/>
      <c r="C20" s="276"/>
      <c r="D20" s="306"/>
      <c r="E20" s="306"/>
      <c r="F20" s="306"/>
      <c r="G20" s="306"/>
      <c r="H20" s="306"/>
      <c r="I20" s="306"/>
      <c r="J20" s="306"/>
      <c r="K20" s="276"/>
      <c r="L20" s="299"/>
      <c r="M20" s="299"/>
      <c r="N20" s="299"/>
      <c r="O20" s="299"/>
      <c r="P20" s="299"/>
      <c r="Q20" s="299"/>
      <c r="R20" s="299"/>
      <c r="S20" s="299"/>
      <c r="T20" s="299"/>
      <c r="U20" s="276"/>
      <c r="V20" s="276"/>
      <c r="W20" s="276"/>
      <c r="X20" s="276"/>
      <c r="Y20" s="276"/>
      <c r="Z20" s="276"/>
      <c r="AA20" s="276"/>
      <c r="AB20" s="276"/>
    </row>
    <row r="21" spans="2:28" x14ac:dyDescent="0.25"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99"/>
      <c r="M21" s="299"/>
      <c r="N21" s="299"/>
      <c r="O21" s="299"/>
      <c r="P21" s="299"/>
      <c r="Q21" s="299"/>
      <c r="R21" s="299"/>
      <c r="S21" s="299"/>
      <c r="T21" s="299"/>
      <c r="U21" s="276"/>
      <c r="V21" s="276"/>
      <c r="W21" s="276"/>
      <c r="X21" s="276"/>
      <c r="Y21" s="276"/>
      <c r="Z21" s="276"/>
      <c r="AA21" s="276"/>
      <c r="AB21" s="276"/>
    </row>
    <row r="22" spans="2:28" x14ac:dyDescent="0.25">
      <c r="B22" s="287" t="s">
        <v>413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99"/>
      <c r="M22" s="299"/>
      <c r="N22" s="299"/>
      <c r="O22" s="299"/>
      <c r="P22" s="299"/>
      <c r="Q22" s="299"/>
      <c r="R22" s="299"/>
      <c r="S22" s="299"/>
      <c r="T22" s="299"/>
      <c r="U22" s="276"/>
      <c r="V22" s="276"/>
      <c r="W22" s="276"/>
      <c r="X22" s="276"/>
      <c r="Y22" s="276"/>
      <c r="Z22" s="276"/>
      <c r="AA22" s="276"/>
      <c r="AB22" s="276"/>
    </row>
    <row r="23" spans="2:28" x14ac:dyDescent="0.25">
      <c r="B23" s="287" t="s">
        <v>414</v>
      </c>
      <c r="C23" s="276"/>
      <c r="D23" s="276"/>
      <c r="E23" s="313"/>
      <c r="F23" s="313"/>
      <c r="G23" s="313"/>
      <c r="H23" s="276"/>
      <c r="I23" s="276"/>
      <c r="J23" s="304"/>
      <c r="K23" s="276"/>
      <c r="L23" s="276"/>
      <c r="M23" s="276"/>
      <c r="N23" s="276"/>
      <c r="O23" s="276"/>
      <c r="P23" s="276"/>
      <c r="Q23" s="276"/>
      <c r="R23" s="276"/>
    </row>
    <row r="24" spans="2:28" ht="20.25" customHeight="1" x14ac:dyDescent="0.25">
      <c r="B24" s="828" t="s">
        <v>248</v>
      </c>
      <c r="C24" s="828" t="s">
        <v>236</v>
      </c>
      <c r="D24" s="831">
        <v>2024</v>
      </c>
      <c r="E24" s="832"/>
      <c r="F24" s="832"/>
      <c r="G24" s="832"/>
      <c r="H24" s="832"/>
      <c r="I24" s="832"/>
      <c r="J24" s="832"/>
      <c r="L24" s="276"/>
      <c r="M24" s="276"/>
      <c r="N24" s="276"/>
      <c r="O24" s="276"/>
      <c r="P24" s="276"/>
      <c r="Q24" s="276"/>
      <c r="R24" s="276"/>
    </row>
    <row r="25" spans="2:28" ht="30" customHeight="1" x14ac:dyDescent="0.25">
      <c r="B25" s="829"/>
      <c r="C25" s="829"/>
      <c r="D25" s="825" t="s">
        <v>297</v>
      </c>
      <c r="E25" s="826"/>
      <c r="F25" s="826"/>
      <c r="G25" s="827"/>
      <c r="H25" s="825" t="s">
        <v>294</v>
      </c>
      <c r="I25" s="826"/>
      <c r="J25" s="826"/>
      <c r="L25" s="276"/>
      <c r="M25" s="276"/>
      <c r="N25" s="276"/>
      <c r="O25" s="276"/>
      <c r="P25" s="276"/>
      <c r="Q25" s="276"/>
      <c r="R25" s="276"/>
    </row>
    <row r="26" spans="2:28" ht="44.25" customHeight="1" x14ac:dyDescent="0.25">
      <c r="B26" s="830"/>
      <c r="C26" s="830"/>
      <c r="D26" s="598" t="s">
        <v>247</v>
      </c>
      <c r="E26" s="599" t="s">
        <v>252</v>
      </c>
      <c r="F26" s="599" t="s">
        <v>295</v>
      </c>
      <c r="G26" s="599" t="s">
        <v>296</v>
      </c>
      <c r="H26" s="598" t="s">
        <v>251</v>
      </c>
      <c r="I26" s="599" t="s">
        <v>295</v>
      </c>
      <c r="J26" s="599" t="s">
        <v>296</v>
      </c>
      <c r="L26" s="276"/>
      <c r="M26" s="276"/>
      <c r="N26" s="276"/>
      <c r="O26" s="276"/>
      <c r="P26" s="276"/>
      <c r="Q26" s="276"/>
      <c r="R26" s="276"/>
    </row>
    <row r="27" spans="2:28" x14ac:dyDescent="0.25">
      <c r="B27" s="600"/>
      <c r="C27" s="420" t="s">
        <v>245</v>
      </c>
      <c r="D27" s="569">
        <v>941343.60000000009</v>
      </c>
      <c r="E27" s="303">
        <v>308110</v>
      </c>
      <c r="F27" s="303">
        <v>132426.65</v>
      </c>
      <c r="G27" s="303">
        <v>115750.37000000001</v>
      </c>
      <c r="H27" s="302">
        <v>475.75827014286807</v>
      </c>
      <c r="I27" s="302">
        <v>478.49517536173494</v>
      </c>
      <c r="J27" s="302">
        <v>345.77585730480905</v>
      </c>
      <c r="L27" s="276"/>
      <c r="M27" s="276"/>
      <c r="N27" s="276"/>
      <c r="O27" s="276"/>
      <c r="P27" s="296"/>
      <c r="Q27" s="276"/>
      <c r="R27" s="276"/>
    </row>
    <row r="28" spans="2:28" x14ac:dyDescent="0.25">
      <c r="B28" s="422">
        <v>1</v>
      </c>
      <c r="C28" s="423" t="s">
        <v>93</v>
      </c>
      <c r="D28" s="570">
        <v>16183.4</v>
      </c>
      <c r="E28" s="149">
        <v>8337</v>
      </c>
      <c r="F28" s="149">
        <v>1936</v>
      </c>
      <c r="G28" s="149">
        <v>1636</v>
      </c>
      <c r="H28" s="301">
        <v>480.51873198847261</v>
      </c>
      <c r="I28" s="301">
        <v>523.24324324324323</v>
      </c>
      <c r="J28" s="301">
        <v>402.95566502463055</v>
      </c>
      <c r="L28" s="276"/>
      <c r="M28" s="276"/>
      <c r="N28" s="276"/>
      <c r="O28" s="276"/>
      <c r="P28" s="296"/>
      <c r="Q28" s="276"/>
      <c r="R28" s="276"/>
    </row>
    <row r="29" spans="2:28" x14ac:dyDescent="0.25">
      <c r="B29" s="422">
        <v>2</v>
      </c>
      <c r="C29" s="423" t="s">
        <v>282</v>
      </c>
      <c r="D29" s="570">
        <v>85509</v>
      </c>
      <c r="E29" s="149">
        <v>38742</v>
      </c>
      <c r="F29" s="149">
        <v>25171</v>
      </c>
      <c r="G29" s="149">
        <v>15560</v>
      </c>
      <c r="H29" s="301">
        <v>729.60451977401135</v>
      </c>
      <c r="I29" s="301">
        <v>847.50841750841744</v>
      </c>
      <c r="J29" s="301">
        <v>704.07239819004531</v>
      </c>
      <c r="L29" s="276"/>
      <c r="M29" s="276"/>
      <c r="N29" s="276"/>
      <c r="O29" s="276"/>
      <c r="P29" s="296"/>
      <c r="Q29" s="276"/>
      <c r="R29" s="276"/>
    </row>
    <row r="30" spans="2:28" x14ac:dyDescent="0.25">
      <c r="B30" s="422">
        <v>3</v>
      </c>
      <c r="C30" s="423" t="s">
        <v>92</v>
      </c>
      <c r="D30" s="570">
        <v>20271</v>
      </c>
      <c r="E30" s="149">
        <v>6919</v>
      </c>
      <c r="F30" s="149">
        <v>1589</v>
      </c>
      <c r="G30" s="149">
        <v>4662</v>
      </c>
      <c r="H30" s="301">
        <v>483.84615384615387</v>
      </c>
      <c r="I30" s="301">
        <v>496.5625</v>
      </c>
      <c r="J30" s="301">
        <v>501.29032258064518</v>
      </c>
      <c r="L30" s="276"/>
      <c r="M30" s="276"/>
      <c r="N30" s="276"/>
      <c r="O30" s="276"/>
      <c r="P30" s="296"/>
      <c r="Q30" s="276"/>
      <c r="R30" s="276"/>
    </row>
    <row r="31" spans="2:28" x14ac:dyDescent="0.25">
      <c r="B31" s="422">
        <v>4</v>
      </c>
      <c r="C31" s="423" t="s">
        <v>201</v>
      </c>
      <c r="D31" s="570">
        <v>670.55</v>
      </c>
      <c r="E31" s="149">
        <v>174</v>
      </c>
      <c r="F31" s="149">
        <v>36</v>
      </c>
      <c r="G31" s="149">
        <v>31</v>
      </c>
      <c r="H31" s="301">
        <v>145</v>
      </c>
      <c r="I31" s="301">
        <v>120</v>
      </c>
      <c r="J31" s="301">
        <v>103.33333333333334</v>
      </c>
      <c r="L31" s="276"/>
      <c r="M31" s="276"/>
      <c r="N31" s="276"/>
      <c r="O31" s="276"/>
      <c r="P31" s="296"/>
      <c r="Q31" s="276"/>
      <c r="R31" s="276"/>
    </row>
    <row r="32" spans="2:28" x14ac:dyDescent="0.25">
      <c r="B32" s="422">
        <v>5</v>
      </c>
      <c r="C32" s="423" t="s">
        <v>90</v>
      </c>
      <c r="D32" s="570">
        <v>5734.5</v>
      </c>
      <c r="E32" s="149">
        <v>1698</v>
      </c>
      <c r="F32" s="149">
        <v>1530</v>
      </c>
      <c r="G32" s="149">
        <v>1382</v>
      </c>
      <c r="H32" s="301">
        <v>446.84210526315786</v>
      </c>
      <c r="I32" s="301">
        <v>665.21739130434776</v>
      </c>
      <c r="J32" s="301">
        <v>531.53846153846155</v>
      </c>
      <c r="L32" s="276"/>
      <c r="M32" s="276"/>
      <c r="N32" s="276"/>
      <c r="O32" s="276"/>
      <c r="P32" s="296"/>
      <c r="Q32" s="276"/>
      <c r="R32" s="276"/>
    </row>
    <row r="33" spans="2:18" x14ac:dyDescent="0.25">
      <c r="B33" s="422">
        <v>6</v>
      </c>
      <c r="C33" s="423" t="s">
        <v>89</v>
      </c>
      <c r="D33" s="570">
        <v>5260</v>
      </c>
      <c r="E33" s="149">
        <v>699</v>
      </c>
      <c r="F33" s="149">
        <v>480</v>
      </c>
      <c r="G33" s="149">
        <v>180</v>
      </c>
      <c r="H33" s="301">
        <v>317.72727272727275</v>
      </c>
      <c r="I33" s="301">
        <v>282.35294117647061</v>
      </c>
      <c r="J33" s="301">
        <v>180</v>
      </c>
      <c r="L33" s="276"/>
      <c r="M33" s="276"/>
      <c r="N33" s="276"/>
      <c r="O33" s="276"/>
      <c r="P33" s="296"/>
      <c r="Q33" s="276"/>
      <c r="R33" s="276"/>
    </row>
    <row r="34" spans="2:18" x14ac:dyDescent="0.25">
      <c r="B34" s="422">
        <v>7</v>
      </c>
      <c r="C34" s="423" t="s">
        <v>88</v>
      </c>
      <c r="D34" s="570">
        <v>12153</v>
      </c>
      <c r="E34" s="149">
        <v>1795</v>
      </c>
      <c r="F34" s="149">
        <v>1745</v>
      </c>
      <c r="G34" s="149">
        <v>613</v>
      </c>
      <c r="H34" s="301">
        <v>359</v>
      </c>
      <c r="I34" s="301">
        <v>290.83333333333331</v>
      </c>
      <c r="J34" s="301">
        <v>185.75757575757575</v>
      </c>
      <c r="L34" s="276"/>
      <c r="M34" s="276"/>
      <c r="N34" s="276"/>
      <c r="O34" s="276"/>
      <c r="P34" s="296"/>
      <c r="Q34" s="276"/>
      <c r="R34" s="276"/>
    </row>
    <row r="35" spans="2:18" x14ac:dyDescent="0.25">
      <c r="B35" s="422">
        <v>8</v>
      </c>
      <c r="C35" s="423" t="s">
        <v>87</v>
      </c>
      <c r="D35" s="570">
        <v>11373</v>
      </c>
      <c r="E35" s="149">
        <v>2151</v>
      </c>
      <c r="F35" s="149">
        <v>1653</v>
      </c>
      <c r="G35" s="149">
        <v>1056</v>
      </c>
      <c r="H35" s="301">
        <v>398.33333333333337</v>
      </c>
      <c r="I35" s="301">
        <v>339.42505133470218</v>
      </c>
      <c r="J35" s="301">
        <v>346.22950819672133</v>
      </c>
      <c r="L35" s="276"/>
      <c r="M35" s="276"/>
      <c r="N35" s="276"/>
      <c r="O35" s="276"/>
      <c r="P35" s="296"/>
      <c r="Q35" s="276"/>
      <c r="R35" s="276"/>
    </row>
    <row r="36" spans="2:18" x14ac:dyDescent="0.25">
      <c r="B36" s="422">
        <v>9</v>
      </c>
      <c r="C36" s="423" t="s">
        <v>86</v>
      </c>
      <c r="D36" s="570">
        <v>9656</v>
      </c>
      <c r="E36" s="149">
        <v>2000</v>
      </c>
      <c r="F36" s="149">
        <v>1964</v>
      </c>
      <c r="G36" s="149">
        <v>1230</v>
      </c>
      <c r="H36" s="301">
        <v>444.44444444444446</v>
      </c>
      <c r="I36" s="301">
        <v>365.73556797020478</v>
      </c>
      <c r="J36" s="301">
        <v>346.47887323943667</v>
      </c>
      <c r="L36" s="276"/>
      <c r="M36" s="276"/>
      <c r="N36" s="276"/>
      <c r="O36" s="276"/>
      <c r="P36" s="296"/>
      <c r="Q36" s="276"/>
      <c r="R36" s="276"/>
    </row>
    <row r="37" spans="2:18" x14ac:dyDescent="0.25">
      <c r="B37" s="422">
        <v>10</v>
      </c>
      <c r="C37" s="423" t="s">
        <v>85</v>
      </c>
      <c r="D37" s="570">
        <v>36588</v>
      </c>
      <c r="E37" s="149">
        <v>7473</v>
      </c>
      <c r="F37" s="149">
        <v>4240</v>
      </c>
      <c r="G37" s="149">
        <v>2999</v>
      </c>
      <c r="H37" s="301">
        <v>424.55402795136911</v>
      </c>
      <c r="I37" s="301">
        <v>425.57462611663146</v>
      </c>
      <c r="J37" s="301">
        <v>283.43256781022592</v>
      </c>
      <c r="L37" s="276"/>
      <c r="M37" s="276"/>
      <c r="N37" s="276"/>
      <c r="O37" s="276"/>
      <c r="P37" s="296"/>
      <c r="Q37" s="276"/>
      <c r="R37" s="276"/>
    </row>
    <row r="38" spans="2:18" x14ac:dyDescent="0.25">
      <c r="B38" s="422">
        <v>11</v>
      </c>
      <c r="C38" s="423" t="s">
        <v>84</v>
      </c>
      <c r="D38" s="570">
        <v>17590</v>
      </c>
      <c r="E38" s="149">
        <v>4094.1</v>
      </c>
      <c r="F38" s="149">
        <v>2101.3000000000002</v>
      </c>
      <c r="G38" s="149">
        <v>1445.8</v>
      </c>
      <c r="H38" s="301">
        <v>531.90853579316615</v>
      </c>
      <c r="I38" s="301">
        <v>494.65630885122414</v>
      </c>
      <c r="J38" s="301">
        <v>350.83717544285372</v>
      </c>
      <c r="L38" s="276"/>
      <c r="M38" s="276"/>
      <c r="N38" s="276"/>
      <c r="O38" s="276"/>
      <c r="P38" s="296"/>
      <c r="Q38" s="276"/>
      <c r="R38" s="276"/>
    </row>
    <row r="39" spans="2:18" x14ac:dyDescent="0.25">
      <c r="B39" s="422">
        <v>12</v>
      </c>
      <c r="C39" s="423" t="s">
        <v>83</v>
      </c>
      <c r="D39" s="570">
        <v>17941</v>
      </c>
      <c r="E39" s="149">
        <v>5061</v>
      </c>
      <c r="F39" s="149">
        <v>2639</v>
      </c>
      <c r="G39" s="149">
        <v>2240</v>
      </c>
      <c r="H39" s="301">
        <v>337.00009322270898</v>
      </c>
      <c r="I39" s="301">
        <v>303.19393382352939</v>
      </c>
      <c r="J39" s="301">
        <v>243.92899923772188</v>
      </c>
      <c r="L39" s="276"/>
      <c r="M39" s="276"/>
      <c r="N39" s="276"/>
      <c r="O39" s="276"/>
      <c r="P39" s="296"/>
      <c r="Q39" s="276"/>
      <c r="R39" s="276"/>
    </row>
    <row r="40" spans="2:18" x14ac:dyDescent="0.25">
      <c r="B40" s="422">
        <v>13</v>
      </c>
      <c r="C40" s="423" t="s">
        <v>82</v>
      </c>
      <c r="D40" s="570">
        <v>10081</v>
      </c>
      <c r="E40" s="149">
        <v>4117</v>
      </c>
      <c r="F40" s="149">
        <v>1648</v>
      </c>
      <c r="G40" s="149">
        <v>1167</v>
      </c>
      <c r="H40" s="301">
        <v>442.6881720430107</v>
      </c>
      <c r="I40" s="301">
        <v>568.27586206896558</v>
      </c>
      <c r="J40" s="301">
        <v>416.78571428571433</v>
      </c>
      <c r="L40" s="276"/>
      <c r="M40" s="276"/>
      <c r="N40" s="276"/>
      <c r="O40" s="276"/>
      <c r="P40" s="296"/>
      <c r="Q40" s="276"/>
      <c r="R40" s="276"/>
    </row>
    <row r="41" spans="2:18" x14ac:dyDescent="0.25">
      <c r="B41" s="422">
        <v>14</v>
      </c>
      <c r="C41" s="423" t="s">
        <v>81</v>
      </c>
      <c r="D41" s="570">
        <v>5009</v>
      </c>
      <c r="E41" s="149">
        <v>3286.1</v>
      </c>
      <c r="F41" s="149">
        <v>576</v>
      </c>
      <c r="G41" s="149">
        <v>1010.3</v>
      </c>
      <c r="H41" s="301">
        <v>453.2551724137931</v>
      </c>
      <c r="I41" s="301">
        <v>320</v>
      </c>
      <c r="J41" s="301">
        <v>298.02359882005896</v>
      </c>
      <c r="L41" s="276"/>
      <c r="M41" s="276"/>
      <c r="N41" s="276"/>
      <c r="O41" s="276"/>
      <c r="P41" s="296"/>
      <c r="Q41" s="276"/>
      <c r="R41" s="276"/>
    </row>
    <row r="42" spans="2:18" x14ac:dyDescent="0.25">
      <c r="B42" s="422">
        <v>15</v>
      </c>
      <c r="C42" s="423" t="s">
        <v>80</v>
      </c>
      <c r="D42" s="570">
        <v>32853.699999999997</v>
      </c>
      <c r="E42" s="149">
        <v>13874.5</v>
      </c>
      <c r="F42" s="149">
        <v>5072</v>
      </c>
      <c r="G42" s="149">
        <v>4961</v>
      </c>
      <c r="H42" s="301">
        <v>428.35751775239271</v>
      </c>
      <c r="I42" s="301">
        <v>425.50335570469798</v>
      </c>
      <c r="J42" s="301">
        <v>399.11504424778764</v>
      </c>
      <c r="L42" s="276"/>
      <c r="M42" s="276"/>
      <c r="N42" s="276"/>
      <c r="O42" s="276"/>
      <c r="P42" s="296"/>
      <c r="Q42" s="276"/>
      <c r="R42" s="276"/>
    </row>
    <row r="43" spans="2:18" x14ac:dyDescent="0.25">
      <c r="B43" s="422">
        <v>16</v>
      </c>
      <c r="C43" s="423" t="s">
        <v>79</v>
      </c>
      <c r="D43" s="570">
        <v>3247</v>
      </c>
      <c r="E43" s="149">
        <v>1372</v>
      </c>
      <c r="F43" s="149">
        <v>863</v>
      </c>
      <c r="G43" s="149">
        <v>540</v>
      </c>
      <c r="H43" s="301">
        <v>350</v>
      </c>
      <c r="I43" s="301">
        <v>312.68115942028987</v>
      </c>
      <c r="J43" s="301">
        <v>200</v>
      </c>
      <c r="L43" s="276"/>
      <c r="M43" s="276"/>
      <c r="N43" s="276"/>
      <c r="O43" s="276"/>
      <c r="P43" s="296"/>
      <c r="Q43" s="276"/>
      <c r="R43" s="276"/>
    </row>
    <row r="44" spans="2:18" x14ac:dyDescent="0.25">
      <c r="B44" s="422">
        <v>17</v>
      </c>
      <c r="C44" s="423" t="s">
        <v>78</v>
      </c>
      <c r="D44" s="570">
        <v>4370</v>
      </c>
      <c r="E44" s="149">
        <v>1379.5</v>
      </c>
      <c r="F44" s="149">
        <v>907.6</v>
      </c>
      <c r="G44" s="149">
        <v>957.5</v>
      </c>
      <c r="H44" s="301">
        <v>212.13286175611256</v>
      </c>
      <c r="I44" s="301">
        <v>211.02069286212512</v>
      </c>
      <c r="J44" s="301">
        <v>191.38516889866079</v>
      </c>
      <c r="L44" s="276"/>
      <c r="M44" s="276"/>
      <c r="N44" s="276"/>
      <c r="O44" s="276"/>
      <c r="P44" s="296"/>
      <c r="Q44" s="276"/>
      <c r="R44" s="276"/>
    </row>
    <row r="45" spans="2:18" x14ac:dyDescent="0.25">
      <c r="B45" s="422">
        <v>18</v>
      </c>
      <c r="C45" s="423" t="s">
        <v>77</v>
      </c>
      <c r="D45" s="570">
        <v>3710</v>
      </c>
      <c r="E45" s="149">
        <v>890.2</v>
      </c>
      <c r="F45" s="149">
        <v>632</v>
      </c>
      <c r="G45" s="149">
        <v>685</v>
      </c>
      <c r="H45" s="301">
        <v>178.75502008032129</v>
      </c>
      <c r="I45" s="301">
        <v>175.55555555555557</v>
      </c>
      <c r="J45" s="301">
        <v>185.13513513513513</v>
      </c>
      <c r="L45" s="276"/>
      <c r="M45" s="276"/>
      <c r="N45" s="276"/>
      <c r="O45" s="276"/>
      <c r="P45" s="296"/>
      <c r="Q45" s="276"/>
      <c r="R45" s="276"/>
    </row>
    <row r="46" spans="2:18" x14ac:dyDescent="0.25">
      <c r="B46" s="422">
        <v>19</v>
      </c>
      <c r="C46" s="423" t="s">
        <v>76</v>
      </c>
      <c r="D46" s="570">
        <v>26878.5</v>
      </c>
      <c r="E46" s="149">
        <v>9564.5499999999993</v>
      </c>
      <c r="F46" s="149">
        <v>1351.5</v>
      </c>
      <c r="G46" s="149">
        <v>6214.05</v>
      </c>
      <c r="H46" s="301">
        <v>970.03549695740367</v>
      </c>
      <c r="I46" s="301">
        <v>556.17283950617298</v>
      </c>
      <c r="J46" s="301">
        <v>880.1770538243627</v>
      </c>
      <c r="L46" s="276"/>
      <c r="M46" s="276"/>
      <c r="N46" s="276"/>
      <c r="O46" s="276"/>
      <c r="P46" s="296"/>
      <c r="Q46" s="276"/>
      <c r="R46" s="276"/>
    </row>
    <row r="47" spans="2:18" x14ac:dyDescent="0.25">
      <c r="B47" s="422">
        <v>20</v>
      </c>
      <c r="C47" s="423" t="s">
        <v>75</v>
      </c>
      <c r="D47" s="570">
        <v>52027.72</v>
      </c>
      <c r="E47" s="149">
        <v>20476.400000000001</v>
      </c>
      <c r="F47" s="149">
        <v>3955.2</v>
      </c>
      <c r="G47" s="149">
        <v>5491.42</v>
      </c>
      <c r="H47" s="301">
        <v>546.92700125537544</v>
      </c>
      <c r="I47" s="301">
        <v>515.94051656665795</v>
      </c>
      <c r="J47" s="301">
        <v>435.68867026340848</v>
      </c>
      <c r="L47" s="276"/>
      <c r="M47" s="276"/>
      <c r="N47" s="276"/>
      <c r="O47" s="276"/>
      <c r="P47" s="296"/>
      <c r="Q47" s="276"/>
      <c r="R47" s="276"/>
    </row>
    <row r="48" spans="2:18" x14ac:dyDescent="0.25">
      <c r="B48" s="422">
        <v>21</v>
      </c>
      <c r="C48" s="423" t="s">
        <v>74</v>
      </c>
      <c r="D48" s="570">
        <v>10113</v>
      </c>
      <c r="E48" s="149">
        <v>4044</v>
      </c>
      <c r="F48" s="149">
        <v>1850</v>
      </c>
      <c r="G48" s="149">
        <v>950</v>
      </c>
      <c r="H48" s="301">
        <v>609.95475113122177</v>
      </c>
      <c r="I48" s="301">
        <v>637.93103448275861</v>
      </c>
      <c r="J48" s="301">
        <v>395.83333333333337</v>
      </c>
      <c r="L48" s="276"/>
      <c r="M48" s="276"/>
      <c r="N48" s="276"/>
      <c r="O48" s="276"/>
      <c r="P48" s="296"/>
      <c r="Q48" s="276"/>
      <c r="R48" s="276"/>
    </row>
    <row r="49" spans="2:18" x14ac:dyDescent="0.25">
      <c r="B49" s="422">
        <v>22</v>
      </c>
      <c r="C49" s="423" t="s">
        <v>73</v>
      </c>
      <c r="D49" s="570">
        <v>36774.75</v>
      </c>
      <c r="E49" s="149">
        <v>22575</v>
      </c>
      <c r="F49" s="149">
        <v>6532.1</v>
      </c>
      <c r="G49" s="149">
        <v>2387</v>
      </c>
      <c r="H49" s="301">
        <v>825.0191864927092</v>
      </c>
      <c r="I49" s="301">
        <v>844.70451312556577</v>
      </c>
      <c r="J49" s="301">
        <v>514.21800947867291</v>
      </c>
      <c r="L49" s="276"/>
      <c r="M49" s="276"/>
      <c r="N49" s="276"/>
      <c r="O49" s="276"/>
      <c r="P49" s="296"/>
      <c r="Q49" s="276"/>
      <c r="R49" s="276"/>
    </row>
    <row r="50" spans="2:18" x14ac:dyDescent="0.25">
      <c r="B50" s="422">
        <v>23</v>
      </c>
      <c r="C50" s="423" t="s">
        <v>72</v>
      </c>
      <c r="D50" s="570">
        <v>2913.5</v>
      </c>
      <c r="E50" s="149">
        <v>1541</v>
      </c>
      <c r="F50" s="149">
        <v>210</v>
      </c>
      <c r="G50" s="149">
        <v>270</v>
      </c>
      <c r="H50" s="301">
        <v>466.96969696969694</v>
      </c>
      <c r="I50" s="301">
        <v>350</v>
      </c>
      <c r="J50" s="301">
        <v>300</v>
      </c>
      <c r="L50" s="276"/>
      <c r="M50" s="276"/>
      <c r="N50" s="276"/>
      <c r="O50" s="276"/>
      <c r="P50" s="296"/>
      <c r="Q50" s="276"/>
      <c r="R50" s="276"/>
    </row>
    <row r="51" spans="2:18" x14ac:dyDescent="0.25">
      <c r="B51" s="422">
        <v>24</v>
      </c>
      <c r="C51" s="423" t="s">
        <v>71</v>
      </c>
      <c r="D51" s="570">
        <v>105779.48000000001</v>
      </c>
      <c r="E51" s="149">
        <v>15384.349999999999</v>
      </c>
      <c r="F51" s="149">
        <v>8907.4500000000007</v>
      </c>
      <c r="G51" s="149">
        <v>11777</v>
      </c>
      <c r="H51" s="301">
        <v>636.82217070949582</v>
      </c>
      <c r="I51" s="301">
        <v>821.87211662668403</v>
      </c>
      <c r="J51" s="301">
        <v>588.26173826173829</v>
      </c>
      <c r="L51" s="276"/>
      <c r="M51" s="276"/>
      <c r="N51" s="276"/>
      <c r="O51" s="276"/>
      <c r="P51" s="296"/>
      <c r="Q51" s="276"/>
      <c r="R51" s="276"/>
    </row>
    <row r="52" spans="2:18" x14ac:dyDescent="0.25">
      <c r="B52" s="422">
        <v>25</v>
      </c>
      <c r="C52" s="423" t="s">
        <v>70</v>
      </c>
      <c r="D52" s="570">
        <v>136682.5</v>
      </c>
      <c r="E52" s="149">
        <v>40646</v>
      </c>
      <c r="F52" s="149">
        <v>26163.5</v>
      </c>
      <c r="G52" s="149">
        <v>12096</v>
      </c>
      <c r="H52" s="301">
        <v>734.74331164135936</v>
      </c>
      <c r="I52" s="301">
        <v>847.53806284418533</v>
      </c>
      <c r="J52" s="301">
        <v>539.63863484273918</v>
      </c>
      <c r="L52" s="276"/>
      <c r="M52" s="276"/>
      <c r="N52" s="276"/>
      <c r="O52" s="276"/>
      <c r="P52" s="296"/>
      <c r="Q52" s="276"/>
      <c r="R52" s="276"/>
    </row>
    <row r="53" spans="2:18" x14ac:dyDescent="0.25">
      <c r="B53" s="422">
        <v>26</v>
      </c>
      <c r="C53" s="423" t="s">
        <v>69</v>
      </c>
      <c r="D53" s="570">
        <v>1018</v>
      </c>
      <c r="E53" s="149">
        <v>238</v>
      </c>
      <c r="F53" s="149">
        <v>88</v>
      </c>
      <c r="G53" s="149">
        <v>21</v>
      </c>
      <c r="H53" s="301">
        <v>196.69421487603304</v>
      </c>
      <c r="I53" s="301">
        <v>145.6953642384106</v>
      </c>
      <c r="J53" s="301">
        <v>30</v>
      </c>
      <c r="L53" s="276"/>
      <c r="M53" s="276"/>
      <c r="N53" s="276"/>
      <c r="O53" s="276"/>
      <c r="P53" s="296"/>
      <c r="Q53" s="276"/>
      <c r="R53" s="276"/>
    </row>
    <row r="54" spans="2:18" x14ac:dyDescent="0.25">
      <c r="B54" s="422">
        <v>27</v>
      </c>
      <c r="C54" s="423" t="s">
        <v>68</v>
      </c>
      <c r="D54" s="570">
        <v>716</v>
      </c>
      <c r="E54" s="149">
        <v>154</v>
      </c>
      <c r="F54" s="149">
        <v>53</v>
      </c>
      <c r="G54" s="149">
        <v>32</v>
      </c>
      <c r="H54" s="301">
        <v>252.45901639344265</v>
      </c>
      <c r="I54" s="301">
        <v>87.893864013267006</v>
      </c>
      <c r="J54" s="301">
        <v>63.366336633663366</v>
      </c>
      <c r="L54" s="276"/>
      <c r="M54" s="276"/>
      <c r="N54" s="276"/>
      <c r="O54" s="276"/>
      <c r="P54" s="296"/>
      <c r="Q54" s="276"/>
      <c r="R54" s="276"/>
    </row>
    <row r="55" spans="2:18" x14ac:dyDescent="0.25">
      <c r="B55" s="422">
        <v>28</v>
      </c>
      <c r="C55" s="423" t="s">
        <v>67</v>
      </c>
      <c r="D55" s="570">
        <v>1347</v>
      </c>
      <c r="E55" s="149">
        <v>232</v>
      </c>
      <c r="F55" s="149">
        <v>154</v>
      </c>
      <c r="G55" s="149">
        <v>38</v>
      </c>
      <c r="H55" s="301">
        <v>269.76744186046506</v>
      </c>
      <c r="I55" s="301">
        <v>188.95705521472391</v>
      </c>
      <c r="J55" s="301">
        <v>63.333333333333329</v>
      </c>
      <c r="L55" s="276"/>
      <c r="M55" s="276"/>
      <c r="N55" s="276"/>
      <c r="O55" s="276"/>
      <c r="P55" s="296"/>
      <c r="Q55" s="276"/>
      <c r="R55" s="276"/>
    </row>
    <row r="56" spans="2:18" x14ac:dyDescent="0.25">
      <c r="B56" s="422">
        <v>29</v>
      </c>
      <c r="C56" s="423" t="s">
        <v>66</v>
      </c>
      <c r="D56" s="570">
        <v>889</v>
      </c>
      <c r="E56" s="149">
        <v>186</v>
      </c>
      <c r="F56" s="149">
        <v>78</v>
      </c>
      <c r="G56" s="149">
        <v>36</v>
      </c>
      <c r="H56" s="301">
        <v>186</v>
      </c>
      <c r="I56" s="301">
        <v>130</v>
      </c>
      <c r="J56" s="301">
        <v>51.428571428571431</v>
      </c>
      <c r="L56" s="276"/>
      <c r="M56" s="276"/>
      <c r="N56" s="276"/>
      <c r="O56" s="276"/>
      <c r="P56" s="296"/>
      <c r="Q56" s="276"/>
      <c r="R56" s="276"/>
    </row>
    <row r="57" spans="2:18" x14ac:dyDescent="0.25">
      <c r="B57" s="422">
        <v>30</v>
      </c>
      <c r="C57" s="423" t="s">
        <v>65</v>
      </c>
      <c r="D57" s="570">
        <v>958</v>
      </c>
      <c r="E57" s="149">
        <v>144</v>
      </c>
      <c r="F57" s="149">
        <v>98</v>
      </c>
      <c r="G57" s="149">
        <v>38</v>
      </c>
      <c r="H57" s="301">
        <v>144</v>
      </c>
      <c r="I57" s="301">
        <v>140</v>
      </c>
      <c r="J57" s="301">
        <v>63.333333333333329</v>
      </c>
      <c r="L57" s="276"/>
      <c r="M57" s="276"/>
      <c r="N57" s="276"/>
      <c r="O57" s="276"/>
      <c r="P57" s="296"/>
      <c r="Q57" s="276"/>
      <c r="R57" s="276"/>
    </row>
    <row r="58" spans="2:18" x14ac:dyDescent="0.25">
      <c r="B58" s="422">
        <v>31</v>
      </c>
      <c r="C58" s="423" t="s">
        <v>64</v>
      </c>
      <c r="D58" s="570">
        <v>963</v>
      </c>
      <c r="E58" s="149">
        <v>176</v>
      </c>
      <c r="F58" s="149">
        <v>131</v>
      </c>
      <c r="G58" s="149">
        <v>30</v>
      </c>
      <c r="H58" s="301">
        <v>251.42857142857142</v>
      </c>
      <c r="I58" s="301">
        <v>218.33333333333331</v>
      </c>
      <c r="J58" s="301">
        <v>60</v>
      </c>
      <c r="L58" s="276"/>
      <c r="M58" s="276"/>
      <c r="N58" s="276"/>
      <c r="O58" s="276"/>
      <c r="P58" s="296"/>
      <c r="Q58" s="276"/>
      <c r="R58" s="276"/>
    </row>
    <row r="59" spans="2:18" x14ac:dyDescent="0.25">
      <c r="B59" s="422">
        <v>32</v>
      </c>
      <c r="C59" s="423" t="s">
        <v>63</v>
      </c>
      <c r="D59" s="570">
        <v>973</v>
      </c>
      <c r="E59" s="149">
        <v>180</v>
      </c>
      <c r="F59" s="149">
        <v>68</v>
      </c>
      <c r="G59" s="149">
        <v>38</v>
      </c>
      <c r="H59" s="301">
        <v>257.14285714285717</v>
      </c>
      <c r="I59" s="301">
        <v>97.142857142857139</v>
      </c>
      <c r="J59" s="301">
        <v>63.333333333333329</v>
      </c>
      <c r="L59" s="276"/>
      <c r="M59" s="276"/>
      <c r="N59" s="276"/>
      <c r="O59" s="276"/>
      <c r="P59" s="296"/>
      <c r="Q59" s="276"/>
      <c r="R59" s="276"/>
    </row>
    <row r="60" spans="2:18" x14ac:dyDescent="0.25">
      <c r="B60" s="422">
        <v>33</v>
      </c>
      <c r="C60" s="423" t="s">
        <v>62</v>
      </c>
      <c r="D60" s="570">
        <v>17400</v>
      </c>
      <c r="E60" s="149">
        <v>5885</v>
      </c>
      <c r="F60" s="149">
        <v>850</v>
      </c>
      <c r="G60" s="149">
        <v>4865</v>
      </c>
      <c r="H60" s="301">
        <v>340.17341040462429</v>
      </c>
      <c r="I60" s="301">
        <v>303.57142857142856</v>
      </c>
      <c r="J60" s="301">
        <v>337.84722222222223</v>
      </c>
      <c r="L60" s="276"/>
      <c r="M60" s="276"/>
      <c r="N60" s="276"/>
      <c r="O60" s="276"/>
      <c r="P60" s="296"/>
      <c r="Q60" s="276"/>
      <c r="R60" s="276"/>
    </row>
    <row r="61" spans="2:18" x14ac:dyDescent="0.25">
      <c r="B61" s="422">
        <v>34</v>
      </c>
      <c r="C61" s="423" t="s">
        <v>61</v>
      </c>
      <c r="D61" s="570">
        <v>10365</v>
      </c>
      <c r="E61" s="149">
        <v>2903</v>
      </c>
      <c r="F61" s="149">
        <v>466</v>
      </c>
      <c r="G61" s="149">
        <v>2163</v>
      </c>
      <c r="H61" s="301">
        <v>319.01098901098902</v>
      </c>
      <c r="I61" s="301">
        <v>372.8</v>
      </c>
      <c r="J61" s="301">
        <v>198.44036697247705</v>
      </c>
      <c r="L61" s="276"/>
      <c r="M61" s="276"/>
      <c r="N61" s="276"/>
      <c r="O61" s="276"/>
      <c r="P61" s="296"/>
      <c r="Q61" s="276"/>
      <c r="R61" s="276"/>
    </row>
    <row r="62" spans="2:18" x14ac:dyDescent="0.25">
      <c r="B62" s="422">
        <v>35</v>
      </c>
      <c r="C62" s="423" t="s">
        <v>60</v>
      </c>
      <c r="D62" s="570">
        <v>149</v>
      </c>
      <c r="E62" s="149">
        <v>36</v>
      </c>
      <c r="F62" s="149">
        <v>0</v>
      </c>
      <c r="G62" s="149">
        <v>55</v>
      </c>
      <c r="H62" s="301">
        <v>120</v>
      </c>
      <c r="I62" s="301">
        <v>0</v>
      </c>
      <c r="J62" s="301">
        <v>183.33333333333331</v>
      </c>
      <c r="L62" s="276"/>
      <c r="M62" s="276"/>
      <c r="N62" s="276"/>
      <c r="O62" s="276"/>
      <c r="P62" s="296"/>
      <c r="Q62" s="276"/>
      <c r="R62" s="276"/>
    </row>
    <row r="63" spans="2:18" x14ac:dyDescent="0.25">
      <c r="B63" s="422">
        <v>36</v>
      </c>
      <c r="C63" s="423" t="s">
        <v>59</v>
      </c>
      <c r="D63" s="570">
        <v>7347</v>
      </c>
      <c r="E63" s="149">
        <v>3380</v>
      </c>
      <c r="F63" s="149">
        <v>230</v>
      </c>
      <c r="G63" s="149">
        <v>2751</v>
      </c>
      <c r="H63" s="301">
        <v>233.91003460207614</v>
      </c>
      <c r="I63" s="301">
        <v>223.30097087378641</v>
      </c>
      <c r="J63" s="301">
        <v>228.48837209302326</v>
      </c>
      <c r="L63" s="276"/>
      <c r="M63" s="276"/>
      <c r="N63" s="276"/>
      <c r="O63" s="276"/>
      <c r="P63" s="296"/>
      <c r="Q63" s="276"/>
      <c r="R63" s="276"/>
    </row>
    <row r="64" spans="2:18" x14ac:dyDescent="0.25">
      <c r="B64" s="422">
        <v>37</v>
      </c>
      <c r="C64" s="423" t="s">
        <v>58</v>
      </c>
      <c r="D64" s="570">
        <v>1814.8</v>
      </c>
      <c r="E64" s="149">
        <v>680</v>
      </c>
      <c r="F64" s="149">
        <v>115</v>
      </c>
      <c r="G64" s="149">
        <v>400</v>
      </c>
      <c r="H64" s="301">
        <v>234.48275862068965</v>
      </c>
      <c r="I64" s="301">
        <v>230</v>
      </c>
      <c r="J64" s="301">
        <v>166.66666666666669</v>
      </c>
      <c r="L64" s="276"/>
      <c r="M64" s="276"/>
      <c r="N64" s="276"/>
      <c r="O64" s="276"/>
      <c r="P64" s="296"/>
      <c r="Q64" s="276"/>
      <c r="R64" s="276"/>
    </row>
    <row r="65" spans="2:18" x14ac:dyDescent="0.25">
      <c r="B65" s="422">
        <v>38</v>
      </c>
      <c r="C65" s="423" t="s">
        <v>57</v>
      </c>
      <c r="D65" s="570">
        <v>6846</v>
      </c>
      <c r="E65" s="149">
        <v>1755</v>
      </c>
      <c r="F65" s="149">
        <v>347</v>
      </c>
      <c r="G65" s="149">
        <v>1150</v>
      </c>
      <c r="H65" s="301">
        <v>270</v>
      </c>
      <c r="I65" s="301">
        <v>266.92307692307691</v>
      </c>
      <c r="J65" s="301">
        <v>250</v>
      </c>
      <c r="L65" s="276"/>
      <c r="M65" s="276"/>
      <c r="N65" s="276"/>
      <c r="O65" s="276"/>
      <c r="P65" s="296"/>
      <c r="Q65" s="276"/>
      <c r="R65" s="276"/>
    </row>
    <row r="66" spans="2:18" x14ac:dyDescent="0.25">
      <c r="B66" s="422">
        <v>39</v>
      </c>
      <c r="C66" s="423" t="s">
        <v>56</v>
      </c>
      <c r="D66" s="570">
        <v>3851</v>
      </c>
      <c r="E66" s="149">
        <v>430</v>
      </c>
      <c r="F66" s="149">
        <v>1017</v>
      </c>
      <c r="G66" s="149">
        <v>364</v>
      </c>
      <c r="H66" s="301">
        <v>130.30303030303031</v>
      </c>
      <c r="I66" s="301">
        <v>236.51162790697674</v>
      </c>
      <c r="J66" s="301">
        <v>140</v>
      </c>
      <c r="L66" s="276"/>
      <c r="M66" s="276"/>
      <c r="N66" s="276"/>
      <c r="O66" s="276"/>
      <c r="P66" s="296"/>
      <c r="Q66" s="276"/>
      <c r="R66" s="276"/>
    </row>
    <row r="67" spans="2:18" x14ac:dyDescent="0.25">
      <c r="B67" s="422">
        <v>40</v>
      </c>
      <c r="C67" s="423" t="s">
        <v>55</v>
      </c>
      <c r="D67" s="570">
        <v>4424.5</v>
      </c>
      <c r="E67" s="149">
        <v>995</v>
      </c>
      <c r="F67" s="149">
        <v>899.5</v>
      </c>
      <c r="G67" s="149">
        <v>225</v>
      </c>
      <c r="H67" s="301">
        <v>221.11111111111111</v>
      </c>
      <c r="I67" s="301">
        <v>223.20099255583128</v>
      </c>
      <c r="J67" s="301">
        <v>150</v>
      </c>
      <c r="L67" s="276"/>
      <c r="M67" s="276"/>
      <c r="N67" s="276"/>
      <c r="O67" s="276"/>
      <c r="P67" s="296"/>
      <c r="Q67" s="276"/>
      <c r="R67" s="276"/>
    </row>
    <row r="68" spans="2:18" x14ac:dyDescent="0.25">
      <c r="B68" s="422">
        <v>41</v>
      </c>
      <c r="C68" s="423" t="s">
        <v>54</v>
      </c>
      <c r="D68" s="570">
        <v>2395</v>
      </c>
      <c r="E68" s="149">
        <v>749</v>
      </c>
      <c r="F68" s="149">
        <v>468</v>
      </c>
      <c r="G68" s="149">
        <v>380</v>
      </c>
      <c r="H68" s="301">
        <v>234.0625</v>
      </c>
      <c r="I68" s="301">
        <v>150.96774193548387</v>
      </c>
      <c r="J68" s="301">
        <v>152</v>
      </c>
      <c r="L68" s="276"/>
      <c r="M68" s="276"/>
      <c r="N68" s="276"/>
      <c r="O68" s="276"/>
      <c r="P68" s="296"/>
      <c r="Q68" s="276"/>
      <c r="R68" s="276"/>
    </row>
    <row r="69" spans="2:18" x14ac:dyDescent="0.25">
      <c r="B69" s="422">
        <v>42</v>
      </c>
      <c r="C69" s="423" t="s">
        <v>53</v>
      </c>
      <c r="D69" s="570">
        <v>9369</v>
      </c>
      <c r="E69" s="149">
        <v>1707</v>
      </c>
      <c r="F69" s="149">
        <v>1795</v>
      </c>
      <c r="G69" s="149">
        <v>775</v>
      </c>
      <c r="H69" s="301">
        <v>236.42659279778394</v>
      </c>
      <c r="I69" s="301">
        <v>332.40740740740739</v>
      </c>
      <c r="J69" s="301">
        <v>167.02586206896552</v>
      </c>
      <c r="L69" s="276"/>
      <c r="M69" s="276"/>
      <c r="N69" s="276"/>
      <c r="O69" s="276"/>
      <c r="P69" s="296"/>
      <c r="Q69" s="276"/>
      <c r="R69" s="276"/>
    </row>
    <row r="70" spans="2:18" x14ac:dyDescent="0.25">
      <c r="B70" s="422">
        <v>43</v>
      </c>
      <c r="C70" s="423" t="s">
        <v>52</v>
      </c>
      <c r="D70" s="570">
        <v>13882</v>
      </c>
      <c r="E70" s="149">
        <v>2920</v>
      </c>
      <c r="F70" s="149">
        <v>2100</v>
      </c>
      <c r="G70" s="149">
        <v>885</v>
      </c>
      <c r="H70" s="301">
        <v>252.8138528138528</v>
      </c>
      <c r="I70" s="301">
        <v>304.3478260869565</v>
      </c>
      <c r="J70" s="301">
        <v>151.28205128205127</v>
      </c>
      <c r="L70" s="276"/>
      <c r="M70" s="276"/>
      <c r="N70" s="276"/>
      <c r="O70" s="276"/>
      <c r="P70" s="296"/>
      <c r="Q70" s="276"/>
      <c r="R70" s="276"/>
    </row>
    <row r="71" spans="2:18" x14ac:dyDescent="0.25">
      <c r="B71" s="422">
        <v>44</v>
      </c>
      <c r="C71" s="423" t="s">
        <v>51</v>
      </c>
      <c r="D71" s="570">
        <v>2904</v>
      </c>
      <c r="E71" s="149">
        <v>220</v>
      </c>
      <c r="F71" s="149">
        <v>420</v>
      </c>
      <c r="G71" s="149">
        <v>216</v>
      </c>
      <c r="H71" s="301">
        <v>100</v>
      </c>
      <c r="I71" s="301">
        <v>210</v>
      </c>
      <c r="J71" s="301">
        <v>120</v>
      </c>
      <c r="L71" s="276"/>
      <c r="M71" s="276"/>
      <c r="N71" s="276"/>
      <c r="O71" s="276"/>
      <c r="P71" s="296"/>
      <c r="Q71" s="276"/>
      <c r="R71" s="276"/>
    </row>
    <row r="72" spans="2:18" x14ac:dyDescent="0.25">
      <c r="B72" s="422">
        <v>45</v>
      </c>
      <c r="C72" s="423" t="s">
        <v>50</v>
      </c>
      <c r="D72" s="570">
        <v>4804</v>
      </c>
      <c r="E72" s="149">
        <v>1105</v>
      </c>
      <c r="F72" s="149">
        <v>750</v>
      </c>
      <c r="G72" s="149">
        <v>890</v>
      </c>
      <c r="H72" s="301">
        <v>153.47222222222223</v>
      </c>
      <c r="I72" s="301">
        <v>187.5</v>
      </c>
      <c r="J72" s="301">
        <v>118.66666666666667</v>
      </c>
      <c r="L72" s="276"/>
      <c r="M72" s="276"/>
      <c r="N72" s="276"/>
      <c r="O72" s="276"/>
      <c r="P72" s="296"/>
      <c r="Q72" s="276"/>
      <c r="R72" s="276"/>
    </row>
    <row r="73" spans="2:18" x14ac:dyDescent="0.25">
      <c r="B73" s="422">
        <v>46</v>
      </c>
      <c r="C73" s="423" t="s">
        <v>49</v>
      </c>
      <c r="D73" s="570">
        <v>1319</v>
      </c>
      <c r="E73" s="149">
        <v>390</v>
      </c>
      <c r="F73" s="149">
        <v>150</v>
      </c>
      <c r="G73" s="149">
        <v>305</v>
      </c>
      <c r="H73" s="301">
        <v>139.28571428571428</v>
      </c>
      <c r="I73" s="301">
        <v>125</v>
      </c>
      <c r="J73" s="301">
        <v>122</v>
      </c>
      <c r="L73" s="276"/>
      <c r="M73" s="276"/>
      <c r="N73" s="276"/>
      <c r="O73" s="276"/>
      <c r="P73" s="296"/>
      <c r="Q73" s="276"/>
      <c r="R73" s="276"/>
    </row>
    <row r="74" spans="2:18" x14ac:dyDescent="0.25">
      <c r="B74" s="422">
        <v>47</v>
      </c>
      <c r="C74" s="423" t="s">
        <v>48</v>
      </c>
      <c r="D74" s="570">
        <v>19865</v>
      </c>
      <c r="E74" s="149">
        <v>5744</v>
      </c>
      <c r="F74" s="149">
        <v>3489</v>
      </c>
      <c r="G74" s="149">
        <v>3280</v>
      </c>
      <c r="H74" s="301">
        <v>346.02409638554212</v>
      </c>
      <c r="I74" s="301">
        <v>348.9</v>
      </c>
      <c r="J74" s="301">
        <v>277.96610169491527</v>
      </c>
      <c r="L74" s="276"/>
      <c r="M74" s="276"/>
      <c r="N74" s="276"/>
      <c r="O74" s="276"/>
      <c r="P74" s="296"/>
      <c r="Q74" s="276"/>
      <c r="R74" s="276"/>
    </row>
    <row r="75" spans="2:18" x14ac:dyDescent="0.25">
      <c r="B75" s="422">
        <v>48</v>
      </c>
      <c r="C75" s="423" t="s">
        <v>47</v>
      </c>
      <c r="D75" s="570">
        <v>19354</v>
      </c>
      <c r="E75" s="149">
        <v>10470</v>
      </c>
      <c r="F75" s="149">
        <v>1648</v>
      </c>
      <c r="G75" s="149">
        <v>2749</v>
      </c>
      <c r="H75" s="301">
        <v>872.5</v>
      </c>
      <c r="I75" s="301">
        <v>343.33333333333337</v>
      </c>
      <c r="J75" s="301">
        <v>371.48648648648646</v>
      </c>
      <c r="L75" s="276"/>
      <c r="M75" s="276"/>
      <c r="N75" s="276"/>
      <c r="O75" s="276"/>
      <c r="P75" s="296"/>
      <c r="Q75" s="276"/>
      <c r="R75" s="276"/>
    </row>
    <row r="76" spans="2:18" x14ac:dyDescent="0.25">
      <c r="B76" s="422">
        <v>49</v>
      </c>
      <c r="C76" s="423" t="s">
        <v>46</v>
      </c>
      <c r="D76" s="570">
        <v>869</v>
      </c>
      <c r="E76" s="149">
        <v>220</v>
      </c>
      <c r="F76" s="149">
        <v>86</v>
      </c>
      <c r="G76" s="149">
        <v>172</v>
      </c>
      <c r="H76" s="301">
        <v>146.66666666666666</v>
      </c>
      <c r="I76" s="301">
        <v>86</v>
      </c>
      <c r="J76" s="301">
        <v>107.5</v>
      </c>
      <c r="L76" s="276"/>
      <c r="M76" s="276"/>
      <c r="N76" s="276"/>
      <c r="O76" s="276"/>
      <c r="P76" s="296"/>
      <c r="Q76" s="276"/>
      <c r="R76" s="276"/>
    </row>
    <row r="77" spans="2:18" x14ac:dyDescent="0.25">
      <c r="B77" s="422">
        <v>50</v>
      </c>
      <c r="C77" s="423" t="s">
        <v>45</v>
      </c>
      <c r="D77" s="570">
        <v>46829.8</v>
      </c>
      <c r="E77" s="149">
        <v>18883.3</v>
      </c>
      <c r="F77" s="149">
        <v>4715.5</v>
      </c>
      <c r="G77" s="149">
        <v>4011</v>
      </c>
      <c r="H77" s="301">
        <v>366.77284646013396</v>
      </c>
      <c r="I77" s="301">
        <v>265.49743820730816</v>
      </c>
      <c r="J77" s="301">
        <v>195.16348773841963</v>
      </c>
      <c r="L77" s="276"/>
      <c r="M77" s="276"/>
      <c r="N77" s="276"/>
      <c r="O77" s="276"/>
      <c r="P77" s="296"/>
      <c r="Q77" s="276"/>
      <c r="R77" s="276"/>
    </row>
    <row r="78" spans="2:18" x14ac:dyDescent="0.25">
      <c r="B78" s="422">
        <v>51</v>
      </c>
      <c r="C78" s="423" t="s">
        <v>44</v>
      </c>
      <c r="D78" s="570">
        <v>9000.5</v>
      </c>
      <c r="E78" s="149">
        <v>3183</v>
      </c>
      <c r="F78" s="149">
        <v>1850</v>
      </c>
      <c r="G78" s="149">
        <v>1603</v>
      </c>
      <c r="H78" s="301">
        <v>346.12875163114393</v>
      </c>
      <c r="I78" s="301">
        <v>266.18705035971226</v>
      </c>
      <c r="J78" s="301">
        <v>243.39508047373215</v>
      </c>
      <c r="L78" s="276"/>
      <c r="M78" s="276"/>
      <c r="N78" s="276"/>
      <c r="O78" s="276"/>
      <c r="P78" s="296"/>
      <c r="Q78" s="276"/>
      <c r="R78" s="276"/>
    </row>
    <row r="79" spans="2:18" x14ac:dyDescent="0.25">
      <c r="B79" s="422">
        <v>52</v>
      </c>
      <c r="C79" s="423" t="s">
        <v>43</v>
      </c>
      <c r="D79" s="570">
        <v>1533</v>
      </c>
      <c r="E79" s="149">
        <v>413</v>
      </c>
      <c r="F79" s="149">
        <v>133</v>
      </c>
      <c r="G79" s="149">
        <v>203</v>
      </c>
      <c r="H79" s="301">
        <v>359.7560975609756</v>
      </c>
      <c r="I79" s="301">
        <v>260.78431372549022</v>
      </c>
      <c r="J79" s="301">
        <v>252.17391304347825</v>
      </c>
      <c r="L79" s="276"/>
      <c r="M79" s="276"/>
      <c r="N79" s="276"/>
      <c r="O79" s="276"/>
      <c r="P79" s="296"/>
      <c r="Q79" s="276"/>
      <c r="R79" s="276"/>
    </row>
    <row r="80" spans="2:18" x14ac:dyDescent="0.25">
      <c r="B80" s="422">
        <v>53</v>
      </c>
      <c r="C80" s="423" t="s">
        <v>42</v>
      </c>
      <c r="D80" s="570">
        <v>21243.3</v>
      </c>
      <c r="E80" s="149">
        <v>6810</v>
      </c>
      <c r="F80" s="149">
        <v>1712</v>
      </c>
      <c r="G80" s="149">
        <v>1964.5</v>
      </c>
      <c r="H80" s="301">
        <v>333.95449195763047</v>
      </c>
      <c r="I80" s="301">
        <v>310.96176550722009</v>
      </c>
      <c r="J80" s="301">
        <v>214.31298750886378</v>
      </c>
      <c r="L80" s="276"/>
      <c r="M80" s="276"/>
      <c r="N80" s="276"/>
      <c r="O80" s="276"/>
      <c r="P80" s="296"/>
      <c r="Q80" s="276"/>
      <c r="R80" s="276"/>
    </row>
    <row r="81" spans="2:28" x14ac:dyDescent="0.25">
      <c r="B81" s="422">
        <v>54</v>
      </c>
      <c r="C81" s="423" t="s">
        <v>41</v>
      </c>
      <c r="D81" s="570">
        <v>27839.599999999999</v>
      </c>
      <c r="E81" s="149">
        <v>9685.5</v>
      </c>
      <c r="F81" s="149">
        <v>1394</v>
      </c>
      <c r="G81" s="149">
        <v>3027.8</v>
      </c>
      <c r="H81" s="301">
        <v>358.44343288553341</v>
      </c>
      <c r="I81" s="301">
        <v>305.97014925373134</v>
      </c>
      <c r="J81" s="301">
        <v>224.08229721728833</v>
      </c>
      <c r="L81" s="276"/>
      <c r="M81" s="276"/>
      <c r="N81" s="276"/>
      <c r="O81" s="276"/>
      <c r="P81" s="296"/>
      <c r="Q81" s="276"/>
      <c r="R81" s="276"/>
    </row>
    <row r="82" spans="2:28" x14ac:dyDescent="0.25">
      <c r="B82" s="422">
        <v>55</v>
      </c>
      <c r="C82" s="423" t="s">
        <v>40</v>
      </c>
      <c r="D82" s="570">
        <v>14390.5</v>
      </c>
      <c r="E82" s="149">
        <v>4555</v>
      </c>
      <c r="F82" s="149">
        <v>1515</v>
      </c>
      <c r="G82" s="149">
        <v>577</v>
      </c>
      <c r="H82" s="301">
        <v>314.89802972692706</v>
      </c>
      <c r="I82" s="301">
        <v>273.71273712737127</v>
      </c>
      <c r="J82" s="301">
        <v>113.35952848722985</v>
      </c>
      <c r="L82" s="276"/>
      <c r="M82" s="276"/>
      <c r="N82" s="276"/>
      <c r="O82" s="276"/>
      <c r="P82" s="296"/>
      <c r="Q82" s="276"/>
      <c r="R82" s="276"/>
    </row>
    <row r="83" spans="2:28" x14ac:dyDescent="0.25">
      <c r="B83" s="422">
        <v>56</v>
      </c>
      <c r="C83" s="423" t="s">
        <v>39</v>
      </c>
      <c r="D83" s="570">
        <v>8239</v>
      </c>
      <c r="E83" s="149">
        <v>2226</v>
      </c>
      <c r="F83" s="149">
        <v>940</v>
      </c>
      <c r="G83" s="149">
        <v>432</v>
      </c>
      <c r="H83" s="301">
        <v>270.14563106796112</v>
      </c>
      <c r="I83" s="301">
        <v>247.36842105263156</v>
      </c>
      <c r="J83" s="301">
        <v>120</v>
      </c>
      <c r="L83" s="276"/>
      <c r="M83" s="276"/>
      <c r="N83" s="276"/>
      <c r="O83" s="276"/>
      <c r="P83" s="296"/>
      <c r="Q83" s="276"/>
      <c r="R83" s="276"/>
    </row>
    <row r="84" spans="2:28" x14ac:dyDescent="0.25">
      <c r="B84" s="422">
        <v>57</v>
      </c>
      <c r="C84" s="423" t="s">
        <v>38</v>
      </c>
      <c r="D84" s="570">
        <v>1898</v>
      </c>
      <c r="E84" s="149">
        <v>720</v>
      </c>
      <c r="F84" s="149">
        <v>265</v>
      </c>
      <c r="G84" s="149">
        <v>83</v>
      </c>
      <c r="H84" s="301">
        <v>240</v>
      </c>
      <c r="I84" s="301">
        <v>294.44444444444446</v>
      </c>
      <c r="J84" s="301">
        <v>138.33333333333334</v>
      </c>
      <c r="L84" s="276"/>
      <c r="M84" s="276"/>
      <c r="N84" s="276"/>
      <c r="O84" s="276"/>
      <c r="P84" s="296"/>
      <c r="Q84" s="276"/>
      <c r="R84" s="276"/>
    </row>
    <row r="85" spans="2:28" x14ac:dyDescent="0.25">
      <c r="B85" s="422">
        <v>58</v>
      </c>
      <c r="C85" s="423" t="s">
        <v>37</v>
      </c>
      <c r="D85" s="570">
        <v>700</v>
      </c>
      <c r="E85" s="149">
        <v>280.5</v>
      </c>
      <c r="F85" s="149">
        <v>47</v>
      </c>
      <c r="G85" s="149">
        <v>33</v>
      </c>
      <c r="H85" s="301">
        <v>228.97959183673467</v>
      </c>
      <c r="I85" s="301">
        <v>230.39215686274508</v>
      </c>
      <c r="J85" s="301">
        <v>165</v>
      </c>
      <c r="L85" s="276"/>
      <c r="M85" s="276"/>
      <c r="N85" s="276"/>
      <c r="O85" s="276"/>
      <c r="P85" s="296"/>
      <c r="Q85" s="276"/>
      <c r="R85" s="276"/>
    </row>
    <row r="86" spans="2:28" x14ac:dyDescent="0.25">
      <c r="B86" s="422">
        <v>59</v>
      </c>
      <c r="C86" s="423" t="s">
        <v>36</v>
      </c>
      <c r="D86" s="570">
        <v>947</v>
      </c>
      <c r="E86" s="149">
        <v>349</v>
      </c>
      <c r="F86" s="149">
        <v>77</v>
      </c>
      <c r="G86" s="149">
        <v>15</v>
      </c>
      <c r="H86" s="301">
        <v>264.99620349278666</v>
      </c>
      <c r="I86" s="301">
        <v>192.5</v>
      </c>
      <c r="J86" s="301">
        <v>50</v>
      </c>
      <c r="L86" s="276"/>
      <c r="M86" s="276"/>
      <c r="N86" s="276"/>
      <c r="O86" s="276"/>
      <c r="P86" s="296"/>
      <c r="Q86" s="276"/>
      <c r="R86" s="276"/>
    </row>
    <row r="87" spans="2:28" x14ac:dyDescent="0.25">
      <c r="B87" s="422">
        <v>60</v>
      </c>
      <c r="C87" s="423" t="s">
        <v>35</v>
      </c>
      <c r="D87" s="570">
        <v>2123</v>
      </c>
      <c r="E87" s="149">
        <v>500</v>
      </c>
      <c r="F87" s="149">
        <v>222</v>
      </c>
      <c r="G87" s="149">
        <v>185</v>
      </c>
      <c r="H87" s="301">
        <v>250</v>
      </c>
      <c r="I87" s="301">
        <v>317.14285714285717</v>
      </c>
      <c r="J87" s="301">
        <v>264.28571428571428</v>
      </c>
      <c r="L87" s="276"/>
      <c r="M87" s="276"/>
      <c r="N87" s="276"/>
      <c r="O87" s="276"/>
      <c r="P87" s="296"/>
      <c r="Q87" s="276"/>
      <c r="R87" s="276"/>
    </row>
    <row r="88" spans="2:28" x14ac:dyDescent="0.25">
      <c r="B88" s="425">
        <v>61</v>
      </c>
      <c r="C88" s="379" t="s">
        <v>34</v>
      </c>
      <c r="D88" s="571">
        <v>3408</v>
      </c>
      <c r="E88" s="380">
        <v>1312</v>
      </c>
      <c r="F88" s="380">
        <v>303</v>
      </c>
      <c r="G88" s="380">
        <v>217</v>
      </c>
      <c r="H88" s="533">
        <v>340.77922077922074</v>
      </c>
      <c r="I88" s="533">
        <v>227.81954887218046</v>
      </c>
      <c r="J88" s="533">
        <v>114.21052631578947</v>
      </c>
      <c r="L88" s="276"/>
      <c r="M88" s="276"/>
      <c r="N88" s="276"/>
      <c r="O88" s="276"/>
      <c r="P88" s="296"/>
      <c r="Q88" s="276"/>
      <c r="R88" s="276"/>
    </row>
    <row r="89" spans="2:28" x14ac:dyDescent="0.25">
      <c r="B89" s="317" t="s">
        <v>244</v>
      </c>
      <c r="C89" s="459"/>
      <c r="D89" s="459"/>
      <c r="E89" s="459"/>
      <c r="F89" s="276"/>
      <c r="G89" s="276"/>
      <c r="H89" s="276"/>
      <c r="I89" s="276"/>
      <c r="J89" s="276"/>
      <c r="K89" s="276"/>
      <c r="L89" s="276"/>
      <c r="M89" s="276"/>
      <c r="N89" s="276"/>
      <c r="O89" s="276"/>
      <c r="P89" s="276"/>
      <c r="Q89" s="276"/>
      <c r="R89" s="276"/>
    </row>
    <row r="90" spans="2:28" x14ac:dyDescent="0.25">
      <c r="B90" s="317" t="s">
        <v>0</v>
      </c>
      <c r="C90" s="459"/>
      <c r="D90" s="459"/>
      <c r="E90" s="459"/>
      <c r="F90" s="276"/>
      <c r="G90" s="276"/>
      <c r="H90" s="276"/>
      <c r="I90" s="276"/>
      <c r="J90" s="276"/>
      <c r="K90" s="277"/>
      <c r="L90" s="276"/>
      <c r="M90" s="276"/>
      <c r="N90" s="276"/>
      <c r="O90" s="276"/>
      <c r="P90" s="276"/>
      <c r="Q90" s="276"/>
      <c r="R90" s="276"/>
    </row>
    <row r="91" spans="2:28" x14ac:dyDescent="0.25">
      <c r="B91" s="276"/>
      <c r="C91" s="276"/>
      <c r="D91" s="276"/>
      <c r="E91" s="276"/>
      <c r="F91" s="276"/>
      <c r="G91" s="276"/>
      <c r="H91" s="276"/>
      <c r="I91" s="276"/>
      <c r="J91" s="276"/>
      <c r="K91" s="276"/>
      <c r="L91" s="299"/>
      <c r="M91" s="299"/>
      <c r="N91" s="299"/>
      <c r="O91" s="299"/>
      <c r="P91" s="299"/>
      <c r="Q91" s="299"/>
      <c r="R91" s="299"/>
      <c r="S91" s="299"/>
      <c r="T91" s="299"/>
      <c r="U91" s="276"/>
      <c r="V91" s="276"/>
      <c r="W91" s="276"/>
      <c r="X91" s="276"/>
      <c r="Y91" s="276"/>
      <c r="Z91" s="276"/>
      <c r="AA91" s="276"/>
      <c r="AB91" s="276"/>
    </row>
    <row r="92" spans="2:28" x14ac:dyDescent="0.25">
      <c r="D92" s="300"/>
      <c r="E92" s="300"/>
      <c r="F92" s="300"/>
      <c r="G92" s="300"/>
      <c r="H92" s="300"/>
      <c r="I92" s="300"/>
      <c r="J92" s="300"/>
      <c r="L92" s="299"/>
      <c r="M92" s="299"/>
      <c r="N92" s="299"/>
      <c r="O92" s="299"/>
      <c r="P92" s="299"/>
      <c r="Q92" s="299"/>
      <c r="R92" s="299"/>
      <c r="S92" s="299"/>
      <c r="T92" s="299"/>
      <c r="U92" s="276"/>
      <c r="V92" s="276"/>
      <c r="W92" s="276"/>
      <c r="X92" s="276"/>
      <c r="Y92" s="276"/>
      <c r="Z92" s="276"/>
      <c r="AA92" s="276"/>
      <c r="AB92" s="276"/>
    </row>
  </sheetData>
  <mergeCells count="5">
    <mergeCell ref="H25:J25"/>
    <mergeCell ref="D25:G25"/>
    <mergeCell ref="B24:B26"/>
    <mergeCell ref="C24:C26"/>
    <mergeCell ref="D24:J24"/>
  </mergeCells>
  <printOptions horizontalCentered="1"/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92D050"/>
  </sheetPr>
  <dimension ref="B1:H94"/>
  <sheetViews>
    <sheetView workbookViewId="0">
      <selection activeCell="A18" sqref="A18:XFD18"/>
    </sheetView>
  </sheetViews>
  <sheetFormatPr defaultRowHeight="15" x14ac:dyDescent="0.25"/>
  <cols>
    <col min="1" max="1" width="5.140625" style="275" customWidth="1"/>
    <col min="2" max="2" width="9.140625" style="275" customWidth="1"/>
    <col min="3" max="3" width="16.42578125" style="275" customWidth="1"/>
    <col min="4" max="5" width="14.85546875" style="275" customWidth="1"/>
    <col min="6" max="9" width="13.5703125" style="275" customWidth="1"/>
    <col min="10" max="16384" width="9.140625" style="275"/>
  </cols>
  <sheetData>
    <row r="1" spans="2:8" x14ac:dyDescent="0.25">
      <c r="B1" s="287" t="s">
        <v>415</v>
      </c>
      <c r="C1" s="276"/>
      <c r="D1" s="276"/>
      <c r="E1" s="276"/>
      <c r="F1" s="276"/>
      <c r="G1" s="276"/>
      <c r="H1" s="276"/>
    </row>
    <row r="2" spans="2:8" x14ac:dyDescent="0.25">
      <c r="B2" s="287" t="s">
        <v>416</v>
      </c>
      <c r="C2" s="276"/>
      <c r="D2" s="276"/>
      <c r="E2" s="276"/>
      <c r="F2" s="276"/>
      <c r="G2" s="276"/>
      <c r="H2" s="276"/>
    </row>
    <row r="3" spans="2:8" x14ac:dyDescent="0.25">
      <c r="B3" s="276"/>
      <c r="C3" s="276"/>
      <c r="D3" s="284"/>
      <c r="E3" s="276"/>
      <c r="F3" s="276"/>
      <c r="G3" s="276"/>
      <c r="H3" s="298" t="s">
        <v>184</v>
      </c>
    </row>
    <row r="4" spans="2:8" ht="31.5" customHeight="1" x14ac:dyDescent="0.25">
      <c r="B4" s="393" t="s">
        <v>248</v>
      </c>
      <c r="C4" s="393" t="s">
        <v>250</v>
      </c>
      <c r="D4" s="548" t="s">
        <v>249</v>
      </c>
      <c r="E4" s="548">
        <v>2021</v>
      </c>
      <c r="F4" s="548">
        <v>2022</v>
      </c>
      <c r="G4" s="568">
        <v>2023</v>
      </c>
      <c r="H4" s="792">
        <v>2024</v>
      </c>
    </row>
    <row r="5" spans="2:8" x14ac:dyDescent="0.25">
      <c r="B5" s="394">
        <v>1</v>
      </c>
      <c r="C5" s="35" t="s">
        <v>93</v>
      </c>
      <c r="D5" s="395">
        <v>284</v>
      </c>
      <c r="E5" s="395">
        <v>263.10000000000002</v>
      </c>
      <c r="F5" s="395">
        <v>275.3</v>
      </c>
      <c r="G5" s="395">
        <v>169.9</v>
      </c>
      <c r="H5" s="794">
        <v>171.2</v>
      </c>
    </row>
    <row r="6" spans="2:8" x14ac:dyDescent="0.25">
      <c r="B6" s="394">
        <v>2</v>
      </c>
      <c r="C6" s="35" t="s">
        <v>88</v>
      </c>
      <c r="D6" s="395">
        <v>410.8</v>
      </c>
      <c r="E6" s="395">
        <v>385</v>
      </c>
      <c r="F6" s="395">
        <v>470</v>
      </c>
      <c r="G6" s="395">
        <v>460</v>
      </c>
      <c r="H6" s="794">
        <v>473</v>
      </c>
    </row>
    <row r="7" spans="2:8" x14ac:dyDescent="0.25">
      <c r="B7" s="394">
        <v>3</v>
      </c>
      <c r="C7" s="35" t="s">
        <v>85</v>
      </c>
      <c r="D7" s="395">
        <v>249</v>
      </c>
      <c r="E7" s="395">
        <v>259.5</v>
      </c>
      <c r="F7" s="395">
        <v>304</v>
      </c>
      <c r="G7" s="395">
        <v>322</v>
      </c>
      <c r="H7" s="794">
        <v>336</v>
      </c>
    </row>
    <row r="8" spans="2:8" x14ac:dyDescent="0.25">
      <c r="B8" s="394">
        <v>4</v>
      </c>
      <c r="C8" s="35" t="s">
        <v>80</v>
      </c>
      <c r="D8" s="395">
        <v>603</v>
      </c>
      <c r="E8" s="395">
        <v>670.5</v>
      </c>
      <c r="F8" s="395">
        <v>672.6</v>
      </c>
      <c r="G8" s="395">
        <v>654.1</v>
      </c>
      <c r="H8" s="794">
        <v>645.1</v>
      </c>
    </row>
    <row r="9" spans="2:8" x14ac:dyDescent="0.25">
      <c r="B9" s="394">
        <v>5</v>
      </c>
      <c r="C9" s="35" t="s">
        <v>75</v>
      </c>
      <c r="D9" s="395">
        <v>1071.9000000000001</v>
      </c>
      <c r="E9" s="395">
        <v>1091.5</v>
      </c>
      <c r="F9" s="395">
        <v>1208</v>
      </c>
      <c r="G9" s="395">
        <v>1086</v>
      </c>
      <c r="H9" s="794">
        <v>888</v>
      </c>
    </row>
    <row r="10" spans="2:8" x14ac:dyDescent="0.25">
      <c r="B10" s="394">
        <v>6</v>
      </c>
      <c r="C10" s="35" t="s">
        <v>69</v>
      </c>
      <c r="D10" s="395">
        <v>373</v>
      </c>
      <c r="E10" s="395">
        <v>380</v>
      </c>
      <c r="F10" s="395">
        <v>379</v>
      </c>
      <c r="G10" s="395">
        <v>385</v>
      </c>
      <c r="H10" s="794">
        <v>385</v>
      </c>
    </row>
    <row r="11" spans="2:8" x14ac:dyDescent="0.25">
      <c r="B11" s="394">
        <v>7</v>
      </c>
      <c r="C11" s="35" t="s">
        <v>62</v>
      </c>
      <c r="D11" s="395">
        <v>1226.5999999999999</v>
      </c>
      <c r="E11" s="395">
        <v>1226</v>
      </c>
      <c r="F11" s="395">
        <v>1342.9</v>
      </c>
      <c r="G11" s="395">
        <v>1398</v>
      </c>
      <c r="H11" s="794">
        <v>1449</v>
      </c>
    </row>
    <row r="12" spans="2:8" x14ac:dyDescent="0.25">
      <c r="B12" s="394">
        <v>8</v>
      </c>
      <c r="C12" s="35" t="s">
        <v>55</v>
      </c>
      <c r="D12" s="395">
        <v>178</v>
      </c>
      <c r="E12" s="395">
        <v>186</v>
      </c>
      <c r="F12" s="395">
        <v>186</v>
      </c>
      <c r="G12" s="395">
        <v>186</v>
      </c>
      <c r="H12" s="794">
        <v>187</v>
      </c>
    </row>
    <row r="13" spans="2:8" x14ac:dyDescent="0.25">
      <c r="B13" s="394">
        <v>9</v>
      </c>
      <c r="C13" s="35" t="s">
        <v>52</v>
      </c>
      <c r="D13" s="395">
        <v>217</v>
      </c>
      <c r="E13" s="395">
        <v>216</v>
      </c>
      <c r="F13" s="395">
        <v>189</v>
      </c>
      <c r="G13" s="395">
        <v>199</v>
      </c>
      <c r="H13" s="794">
        <v>174</v>
      </c>
    </row>
    <row r="14" spans="2:8" x14ac:dyDescent="0.25">
      <c r="B14" s="394">
        <v>10</v>
      </c>
      <c r="C14" s="35" t="s">
        <v>48</v>
      </c>
      <c r="D14" s="395">
        <v>876</v>
      </c>
      <c r="E14" s="395">
        <v>884</v>
      </c>
      <c r="F14" s="395">
        <v>869</v>
      </c>
      <c r="G14" s="395">
        <v>879</v>
      </c>
      <c r="H14" s="794">
        <v>884</v>
      </c>
    </row>
    <row r="15" spans="2:8" x14ac:dyDescent="0.25">
      <c r="B15" s="394">
        <v>11</v>
      </c>
      <c r="C15" s="35" t="s">
        <v>45</v>
      </c>
      <c r="D15" s="395">
        <v>904</v>
      </c>
      <c r="E15" s="395">
        <v>948</v>
      </c>
      <c r="F15" s="395">
        <v>958</v>
      </c>
      <c r="G15" s="395">
        <v>1001</v>
      </c>
      <c r="H15" s="794">
        <v>1039</v>
      </c>
    </row>
    <row r="16" spans="2:8" x14ac:dyDescent="0.25">
      <c r="B16" s="394">
        <v>12</v>
      </c>
      <c r="C16" s="35" t="s">
        <v>40</v>
      </c>
      <c r="D16" s="395">
        <v>401.20000000000005</v>
      </c>
      <c r="E16" s="395">
        <v>404.20000000000005</v>
      </c>
      <c r="F16" s="395">
        <v>404.7</v>
      </c>
      <c r="G16" s="395">
        <v>404.7</v>
      </c>
      <c r="H16" s="794">
        <v>405.20000000000005</v>
      </c>
    </row>
    <row r="17" spans="2:8" x14ac:dyDescent="0.25">
      <c r="B17" s="396"/>
      <c r="C17" s="396" t="s">
        <v>245</v>
      </c>
      <c r="D17" s="397">
        <f>SUM(D5:D16)</f>
        <v>6794.4999999999991</v>
      </c>
      <c r="E17" s="397">
        <v>6913.8</v>
      </c>
      <c r="F17" s="397">
        <f>SUM(F5:F16)</f>
        <v>7258.5</v>
      </c>
      <c r="G17" s="397">
        <v>7144.7</v>
      </c>
      <c r="H17" s="401">
        <v>7036.5</v>
      </c>
    </row>
    <row r="18" spans="2:8" ht="6" customHeight="1" x14ac:dyDescent="0.25">
      <c r="B18" s="308"/>
      <c r="C18" s="308"/>
      <c r="D18" s="291"/>
      <c r="E18" s="291"/>
      <c r="F18" s="291"/>
      <c r="G18" s="291"/>
      <c r="H18" s="291"/>
    </row>
    <row r="19" spans="2:8" x14ac:dyDescent="0.25">
      <c r="B19" s="317" t="s">
        <v>244</v>
      </c>
      <c r="C19" s="601"/>
      <c r="D19" s="602"/>
      <c r="E19" s="602"/>
      <c r="F19" s="282"/>
      <c r="G19" s="282"/>
      <c r="H19" s="282"/>
    </row>
    <row r="20" spans="2:8" x14ac:dyDescent="0.25">
      <c r="B20" s="317" t="s">
        <v>0</v>
      </c>
      <c r="C20" s="459"/>
      <c r="D20" s="459"/>
      <c r="E20" s="459"/>
      <c r="F20" s="276"/>
      <c r="G20" s="276"/>
      <c r="H20" s="276"/>
    </row>
    <row r="21" spans="2:8" x14ac:dyDescent="0.25">
      <c r="B21" s="279"/>
      <c r="C21" s="276"/>
      <c r="D21" s="276"/>
      <c r="E21" s="276"/>
      <c r="F21" s="276"/>
      <c r="G21" s="276"/>
      <c r="H21" s="276"/>
    </row>
    <row r="22" spans="2:8" x14ac:dyDescent="0.25">
      <c r="B22" s="279"/>
      <c r="C22" s="276"/>
      <c r="D22" s="276"/>
      <c r="E22" s="276"/>
      <c r="F22" s="276"/>
      <c r="G22" s="276"/>
      <c r="H22" s="276"/>
    </row>
    <row r="23" spans="2:8" x14ac:dyDescent="0.25">
      <c r="B23" s="287" t="s">
        <v>417</v>
      </c>
      <c r="C23" s="398"/>
      <c r="D23" s="398"/>
      <c r="E23" s="398"/>
      <c r="F23" s="276"/>
      <c r="G23" s="276"/>
      <c r="H23" s="276"/>
    </row>
    <row r="24" spans="2:8" x14ac:dyDescent="0.25">
      <c r="B24" s="287" t="s">
        <v>418</v>
      </c>
      <c r="C24" s="398"/>
      <c r="D24" s="398"/>
      <c r="E24" s="398"/>
      <c r="F24" s="276"/>
      <c r="G24" s="276"/>
      <c r="H24" s="276"/>
    </row>
    <row r="25" spans="2:8" x14ac:dyDescent="0.25">
      <c r="B25" s="398"/>
      <c r="C25" s="287"/>
      <c r="D25" s="287"/>
      <c r="E25" s="298" t="s">
        <v>184</v>
      </c>
      <c r="F25" s="276"/>
      <c r="G25" s="276"/>
      <c r="H25" s="276"/>
    </row>
    <row r="26" spans="2:8" ht="23.25" customHeight="1" x14ac:dyDescent="0.25">
      <c r="B26" s="833" t="s">
        <v>203</v>
      </c>
      <c r="C26" s="833" t="s">
        <v>259</v>
      </c>
      <c r="D26" s="834">
        <v>2024</v>
      </c>
      <c r="E26" s="834"/>
      <c r="F26" s="276"/>
    </row>
    <row r="27" spans="2:8" ht="38.25" customHeight="1" x14ac:dyDescent="0.25">
      <c r="B27" s="824"/>
      <c r="C27" s="824"/>
      <c r="D27" s="381" t="s">
        <v>277</v>
      </c>
      <c r="E27" s="381" t="s">
        <v>253</v>
      </c>
      <c r="F27" s="276"/>
    </row>
    <row r="28" spans="2:8" x14ac:dyDescent="0.25">
      <c r="B28" s="382"/>
      <c r="C28" s="382" t="s">
        <v>245</v>
      </c>
      <c r="D28" s="383">
        <v>7036.5000000000009</v>
      </c>
      <c r="E28" s="383">
        <v>5264.3</v>
      </c>
      <c r="F28" s="312"/>
      <c r="G28" s="311"/>
    </row>
    <row r="29" spans="2:8" x14ac:dyDescent="0.25">
      <c r="B29" s="384">
        <v>1</v>
      </c>
      <c r="C29" s="385" t="s">
        <v>93</v>
      </c>
      <c r="D29" s="386">
        <v>64</v>
      </c>
      <c r="E29" s="386">
        <v>38</v>
      </c>
      <c r="F29" s="276"/>
    </row>
    <row r="30" spans="2:8" x14ac:dyDescent="0.25">
      <c r="B30" s="387">
        <v>2</v>
      </c>
      <c r="C30" s="388" t="s">
        <v>282</v>
      </c>
      <c r="D30" s="389">
        <v>34</v>
      </c>
      <c r="E30" s="389">
        <v>25</v>
      </c>
      <c r="F30" s="276"/>
    </row>
    <row r="31" spans="2:8" x14ac:dyDescent="0.25">
      <c r="B31" s="387">
        <v>3</v>
      </c>
      <c r="C31" s="388" t="s">
        <v>92</v>
      </c>
      <c r="D31" s="389">
        <v>33</v>
      </c>
      <c r="E31" s="389">
        <v>15</v>
      </c>
      <c r="F31" s="276"/>
    </row>
    <row r="32" spans="2:8" x14ac:dyDescent="0.25">
      <c r="B32" s="387">
        <v>4</v>
      </c>
      <c r="C32" s="388" t="s">
        <v>201</v>
      </c>
      <c r="D32" s="389">
        <v>14</v>
      </c>
      <c r="E32" s="389">
        <v>10</v>
      </c>
      <c r="F32" s="276"/>
    </row>
    <row r="33" spans="2:6" x14ac:dyDescent="0.25">
      <c r="B33" s="387">
        <v>5</v>
      </c>
      <c r="C33" s="388" t="s">
        <v>90</v>
      </c>
      <c r="D33" s="389">
        <v>26.2</v>
      </c>
      <c r="E33" s="389">
        <v>15.2</v>
      </c>
      <c r="F33" s="276"/>
    </row>
    <row r="34" spans="2:6" x14ac:dyDescent="0.25">
      <c r="B34" s="387">
        <v>6</v>
      </c>
      <c r="C34" s="388" t="s">
        <v>89</v>
      </c>
      <c r="D34" s="389">
        <v>93</v>
      </c>
      <c r="E34" s="389">
        <v>61</v>
      </c>
      <c r="F34" s="276"/>
    </row>
    <row r="35" spans="2:6" x14ac:dyDescent="0.25">
      <c r="B35" s="387">
        <v>7</v>
      </c>
      <c r="C35" s="388" t="s">
        <v>88</v>
      </c>
      <c r="D35" s="389">
        <v>174</v>
      </c>
      <c r="E35" s="389">
        <v>147</v>
      </c>
      <c r="F35" s="276"/>
    </row>
    <row r="36" spans="2:6" x14ac:dyDescent="0.25">
      <c r="B36" s="387">
        <v>8</v>
      </c>
      <c r="C36" s="388" t="s">
        <v>87</v>
      </c>
      <c r="D36" s="389">
        <v>102</v>
      </c>
      <c r="E36" s="389">
        <v>73</v>
      </c>
      <c r="F36" s="276"/>
    </row>
    <row r="37" spans="2:6" x14ac:dyDescent="0.25">
      <c r="B37" s="387">
        <v>9</v>
      </c>
      <c r="C37" s="388" t="s">
        <v>86</v>
      </c>
      <c r="D37" s="389">
        <v>104</v>
      </c>
      <c r="E37" s="389">
        <v>68</v>
      </c>
      <c r="F37" s="276"/>
    </row>
    <row r="38" spans="2:6" x14ac:dyDescent="0.25">
      <c r="B38" s="387">
        <v>10</v>
      </c>
      <c r="C38" s="388" t="s">
        <v>85</v>
      </c>
      <c r="D38" s="389">
        <v>170</v>
      </c>
      <c r="E38" s="389">
        <v>125</v>
      </c>
      <c r="F38" s="276"/>
    </row>
    <row r="39" spans="2:6" x14ac:dyDescent="0.25">
      <c r="B39" s="387">
        <v>11</v>
      </c>
      <c r="C39" s="388" t="s">
        <v>84</v>
      </c>
      <c r="D39" s="389">
        <v>84</v>
      </c>
      <c r="E39" s="389">
        <v>52</v>
      </c>
      <c r="F39" s="276"/>
    </row>
    <row r="40" spans="2:6" x14ac:dyDescent="0.25">
      <c r="B40" s="387">
        <v>12</v>
      </c>
      <c r="C40" s="388" t="s">
        <v>83</v>
      </c>
      <c r="D40" s="389">
        <v>82</v>
      </c>
      <c r="E40" s="389">
        <v>51</v>
      </c>
      <c r="F40" s="276"/>
    </row>
    <row r="41" spans="2:6" x14ac:dyDescent="0.25">
      <c r="B41" s="387">
        <v>13</v>
      </c>
      <c r="C41" s="388" t="s">
        <v>82</v>
      </c>
      <c r="D41" s="389">
        <v>149</v>
      </c>
      <c r="E41" s="389">
        <v>106</v>
      </c>
      <c r="F41" s="276"/>
    </row>
    <row r="42" spans="2:6" x14ac:dyDescent="0.25">
      <c r="B42" s="387">
        <v>14</v>
      </c>
      <c r="C42" s="388" t="s">
        <v>81</v>
      </c>
      <c r="D42" s="389">
        <v>86</v>
      </c>
      <c r="E42" s="389">
        <v>69</v>
      </c>
      <c r="F42" s="276"/>
    </row>
    <row r="43" spans="2:6" x14ac:dyDescent="0.25">
      <c r="B43" s="387">
        <v>15</v>
      </c>
      <c r="C43" s="388" t="s">
        <v>80</v>
      </c>
      <c r="D43" s="389">
        <v>163.1</v>
      </c>
      <c r="E43" s="389">
        <v>130.1</v>
      </c>
      <c r="F43" s="276"/>
    </row>
    <row r="44" spans="2:6" x14ac:dyDescent="0.25">
      <c r="B44" s="387">
        <v>16</v>
      </c>
      <c r="C44" s="388" t="s">
        <v>79</v>
      </c>
      <c r="D44" s="389">
        <v>77</v>
      </c>
      <c r="E44" s="389">
        <v>64</v>
      </c>
      <c r="F44" s="276"/>
    </row>
    <row r="45" spans="2:6" x14ac:dyDescent="0.25">
      <c r="B45" s="387">
        <v>17</v>
      </c>
      <c r="C45" s="388" t="s">
        <v>78</v>
      </c>
      <c r="D45" s="389">
        <v>56</v>
      </c>
      <c r="E45" s="389">
        <v>40</v>
      </c>
      <c r="F45" s="276"/>
    </row>
    <row r="46" spans="2:6" x14ac:dyDescent="0.25">
      <c r="B46" s="387">
        <v>18</v>
      </c>
      <c r="C46" s="388" t="s">
        <v>77</v>
      </c>
      <c r="D46" s="389">
        <v>40</v>
      </c>
      <c r="E46" s="389">
        <v>30</v>
      </c>
      <c r="F46" s="276"/>
    </row>
    <row r="47" spans="2:6" x14ac:dyDescent="0.25">
      <c r="B47" s="387">
        <v>19</v>
      </c>
      <c r="C47" s="388" t="s">
        <v>76</v>
      </c>
      <c r="D47" s="389">
        <v>74</v>
      </c>
      <c r="E47" s="389">
        <v>48</v>
      </c>
      <c r="F47" s="276"/>
    </row>
    <row r="48" spans="2:6" x14ac:dyDescent="0.25">
      <c r="B48" s="387">
        <v>20</v>
      </c>
      <c r="C48" s="388" t="s">
        <v>75</v>
      </c>
      <c r="D48" s="389">
        <v>361</v>
      </c>
      <c r="E48" s="389">
        <v>264</v>
      </c>
      <c r="F48" s="276"/>
    </row>
    <row r="49" spans="2:6" x14ac:dyDescent="0.25">
      <c r="B49" s="387">
        <v>21</v>
      </c>
      <c r="C49" s="388" t="s">
        <v>74</v>
      </c>
      <c r="D49" s="389">
        <v>35</v>
      </c>
      <c r="E49" s="389">
        <v>20</v>
      </c>
      <c r="F49" s="276"/>
    </row>
    <row r="50" spans="2:6" x14ac:dyDescent="0.25">
      <c r="B50" s="387">
        <v>22</v>
      </c>
      <c r="C50" s="388" t="s">
        <v>73</v>
      </c>
      <c r="D50" s="389">
        <v>39</v>
      </c>
      <c r="E50" s="389">
        <v>26</v>
      </c>
      <c r="F50" s="276"/>
    </row>
    <row r="51" spans="2:6" x14ac:dyDescent="0.25">
      <c r="B51" s="387">
        <v>23</v>
      </c>
      <c r="C51" s="388" t="s">
        <v>72</v>
      </c>
      <c r="D51" s="389">
        <v>138</v>
      </c>
      <c r="E51" s="389">
        <v>110</v>
      </c>
      <c r="F51" s="276"/>
    </row>
    <row r="52" spans="2:6" x14ac:dyDescent="0.25">
      <c r="B52" s="387">
        <v>24</v>
      </c>
      <c r="C52" s="388" t="s">
        <v>71</v>
      </c>
      <c r="D52" s="389">
        <v>127</v>
      </c>
      <c r="E52" s="389">
        <v>83</v>
      </c>
      <c r="F52" s="276"/>
    </row>
    <row r="53" spans="2:6" x14ac:dyDescent="0.25">
      <c r="B53" s="387">
        <v>25</v>
      </c>
      <c r="C53" s="388" t="s">
        <v>70</v>
      </c>
      <c r="D53" s="389">
        <v>188</v>
      </c>
      <c r="E53" s="389">
        <v>113</v>
      </c>
      <c r="F53" s="276"/>
    </row>
    <row r="54" spans="2:6" x14ac:dyDescent="0.25">
      <c r="B54" s="387">
        <v>26</v>
      </c>
      <c r="C54" s="388" t="s">
        <v>69</v>
      </c>
      <c r="D54" s="389">
        <v>45</v>
      </c>
      <c r="E54" s="389">
        <v>36</v>
      </c>
      <c r="F54" s="276"/>
    </row>
    <row r="55" spans="2:6" x14ac:dyDescent="0.25">
      <c r="B55" s="387">
        <v>27</v>
      </c>
      <c r="C55" s="388" t="s">
        <v>68</v>
      </c>
      <c r="D55" s="389">
        <v>26</v>
      </c>
      <c r="E55" s="389">
        <v>19</v>
      </c>
      <c r="F55" s="276"/>
    </row>
    <row r="56" spans="2:6" x14ac:dyDescent="0.25">
      <c r="B56" s="387">
        <v>28</v>
      </c>
      <c r="C56" s="388" t="s">
        <v>67</v>
      </c>
      <c r="D56" s="389">
        <v>76</v>
      </c>
      <c r="E56" s="389">
        <v>67</v>
      </c>
      <c r="F56" s="276"/>
    </row>
    <row r="57" spans="2:6" x14ac:dyDescent="0.25">
      <c r="B57" s="387">
        <v>29</v>
      </c>
      <c r="C57" s="388" t="s">
        <v>66</v>
      </c>
      <c r="D57" s="389">
        <v>34</v>
      </c>
      <c r="E57" s="389">
        <v>26</v>
      </c>
      <c r="F57" s="276"/>
    </row>
    <row r="58" spans="2:6" x14ac:dyDescent="0.25">
      <c r="B58" s="387">
        <v>30</v>
      </c>
      <c r="C58" s="388" t="s">
        <v>65</v>
      </c>
      <c r="D58" s="389">
        <v>71</v>
      </c>
      <c r="E58" s="389">
        <v>63</v>
      </c>
      <c r="F58" s="276"/>
    </row>
    <row r="59" spans="2:6" x14ac:dyDescent="0.25">
      <c r="B59" s="387">
        <v>31</v>
      </c>
      <c r="C59" s="388" t="s">
        <v>64</v>
      </c>
      <c r="D59" s="389">
        <v>75</v>
      </c>
      <c r="E59" s="389">
        <v>64</v>
      </c>
      <c r="F59" s="276"/>
    </row>
    <row r="60" spans="2:6" x14ac:dyDescent="0.25">
      <c r="B60" s="387">
        <v>32</v>
      </c>
      <c r="C60" s="388" t="s">
        <v>63</v>
      </c>
      <c r="D60" s="389">
        <v>58</v>
      </c>
      <c r="E60" s="389">
        <v>51</v>
      </c>
      <c r="F60" s="276"/>
    </row>
    <row r="61" spans="2:6" x14ac:dyDescent="0.25">
      <c r="B61" s="387">
        <v>33</v>
      </c>
      <c r="C61" s="388" t="s">
        <v>62</v>
      </c>
      <c r="D61" s="389">
        <v>260</v>
      </c>
      <c r="E61" s="389">
        <v>206</v>
      </c>
      <c r="F61" s="276"/>
    </row>
    <row r="62" spans="2:6" x14ac:dyDescent="0.25">
      <c r="B62" s="387">
        <v>34</v>
      </c>
      <c r="C62" s="388" t="s">
        <v>61</v>
      </c>
      <c r="D62" s="389">
        <v>750</v>
      </c>
      <c r="E62" s="389">
        <v>687</v>
      </c>
      <c r="F62" s="276"/>
    </row>
    <row r="63" spans="2:6" x14ac:dyDescent="0.25">
      <c r="B63" s="387">
        <v>35</v>
      </c>
      <c r="C63" s="388" t="s">
        <v>60</v>
      </c>
      <c r="D63" s="389">
        <v>18</v>
      </c>
      <c r="E63" s="389">
        <v>16</v>
      </c>
      <c r="F63" s="276"/>
    </row>
    <row r="64" spans="2:6" x14ac:dyDescent="0.25">
      <c r="B64" s="387">
        <v>36</v>
      </c>
      <c r="C64" s="388" t="s">
        <v>59</v>
      </c>
      <c r="D64" s="389">
        <v>270</v>
      </c>
      <c r="E64" s="389">
        <v>250</v>
      </c>
      <c r="F64" s="276"/>
    </row>
    <row r="65" spans="2:6" x14ac:dyDescent="0.25">
      <c r="B65" s="387">
        <v>37</v>
      </c>
      <c r="C65" s="388" t="s">
        <v>58</v>
      </c>
      <c r="D65" s="389">
        <v>20</v>
      </c>
      <c r="E65" s="389">
        <v>19</v>
      </c>
      <c r="F65" s="276"/>
    </row>
    <row r="66" spans="2:6" x14ac:dyDescent="0.25">
      <c r="B66" s="387">
        <v>38</v>
      </c>
      <c r="C66" s="388" t="s">
        <v>57</v>
      </c>
      <c r="D66" s="389">
        <v>131</v>
      </c>
      <c r="E66" s="389">
        <v>120</v>
      </c>
      <c r="F66" s="276"/>
    </row>
    <row r="67" spans="2:6" x14ac:dyDescent="0.25">
      <c r="B67" s="387">
        <v>39</v>
      </c>
      <c r="C67" s="388" t="s">
        <v>56</v>
      </c>
      <c r="D67" s="389">
        <v>85</v>
      </c>
      <c r="E67" s="389">
        <v>65</v>
      </c>
      <c r="F67" s="276"/>
    </row>
    <row r="68" spans="2:6" x14ac:dyDescent="0.25">
      <c r="B68" s="387">
        <v>40</v>
      </c>
      <c r="C68" s="388" t="s">
        <v>55</v>
      </c>
      <c r="D68" s="389">
        <v>68</v>
      </c>
      <c r="E68" s="389">
        <v>60</v>
      </c>
      <c r="F68" s="276"/>
    </row>
    <row r="69" spans="2:6" x14ac:dyDescent="0.25">
      <c r="B69" s="387">
        <v>41</v>
      </c>
      <c r="C69" s="388" t="s">
        <v>54</v>
      </c>
      <c r="D69" s="389">
        <v>34</v>
      </c>
      <c r="E69" s="389">
        <v>30</v>
      </c>
      <c r="F69" s="276"/>
    </row>
    <row r="70" spans="2:6" x14ac:dyDescent="0.25">
      <c r="B70" s="387">
        <v>42</v>
      </c>
      <c r="C70" s="388" t="s">
        <v>53</v>
      </c>
      <c r="D70" s="389">
        <v>33</v>
      </c>
      <c r="E70" s="389">
        <v>25</v>
      </c>
      <c r="F70" s="276"/>
    </row>
    <row r="71" spans="2:6" x14ac:dyDescent="0.25">
      <c r="B71" s="387">
        <v>43</v>
      </c>
      <c r="C71" s="388" t="s">
        <v>52</v>
      </c>
      <c r="D71" s="389">
        <v>98</v>
      </c>
      <c r="E71" s="389">
        <v>60</v>
      </c>
      <c r="F71" s="276"/>
    </row>
    <row r="72" spans="2:6" x14ac:dyDescent="0.25">
      <c r="B72" s="387">
        <v>44</v>
      </c>
      <c r="C72" s="388" t="s">
        <v>51</v>
      </c>
      <c r="D72" s="389">
        <v>43</v>
      </c>
      <c r="E72" s="389">
        <v>25</v>
      </c>
      <c r="F72" s="276"/>
    </row>
    <row r="73" spans="2:6" x14ac:dyDescent="0.25">
      <c r="B73" s="387">
        <v>45</v>
      </c>
      <c r="C73" s="388" t="s">
        <v>50</v>
      </c>
      <c r="D73" s="389">
        <v>200</v>
      </c>
      <c r="E73" s="389">
        <v>142</v>
      </c>
      <c r="F73" s="276"/>
    </row>
    <row r="74" spans="2:6" x14ac:dyDescent="0.25">
      <c r="B74" s="387">
        <v>46</v>
      </c>
      <c r="C74" s="388" t="s">
        <v>49</v>
      </c>
      <c r="D74" s="389">
        <v>76</v>
      </c>
      <c r="E74" s="389">
        <v>48</v>
      </c>
      <c r="F74" s="276"/>
    </row>
    <row r="75" spans="2:6" x14ac:dyDescent="0.25">
      <c r="B75" s="387">
        <v>47</v>
      </c>
      <c r="C75" s="388" t="s">
        <v>48</v>
      </c>
      <c r="D75" s="389">
        <v>378</v>
      </c>
      <c r="E75" s="389">
        <v>208</v>
      </c>
      <c r="F75" s="276"/>
    </row>
    <row r="76" spans="2:6" x14ac:dyDescent="0.25">
      <c r="B76" s="387">
        <v>48</v>
      </c>
      <c r="C76" s="388" t="s">
        <v>47</v>
      </c>
      <c r="D76" s="389">
        <v>165</v>
      </c>
      <c r="E76" s="389">
        <v>88</v>
      </c>
      <c r="F76" s="276"/>
    </row>
    <row r="77" spans="2:6" x14ac:dyDescent="0.25">
      <c r="B77" s="387">
        <v>49</v>
      </c>
      <c r="C77" s="388" t="s">
        <v>46</v>
      </c>
      <c r="D77" s="389">
        <v>65</v>
      </c>
      <c r="E77" s="389">
        <v>45</v>
      </c>
      <c r="F77" s="276"/>
    </row>
    <row r="78" spans="2:6" x14ac:dyDescent="0.25">
      <c r="B78" s="387">
        <v>50</v>
      </c>
      <c r="C78" s="388" t="s">
        <v>45</v>
      </c>
      <c r="D78" s="389">
        <v>486</v>
      </c>
      <c r="E78" s="389">
        <v>369</v>
      </c>
      <c r="F78" s="276"/>
    </row>
    <row r="79" spans="2:6" x14ac:dyDescent="0.25">
      <c r="B79" s="387">
        <v>51</v>
      </c>
      <c r="C79" s="388" t="s">
        <v>44</v>
      </c>
      <c r="D79" s="389">
        <v>82</v>
      </c>
      <c r="E79" s="389">
        <v>58</v>
      </c>
      <c r="F79" s="276"/>
    </row>
    <row r="80" spans="2:6" x14ac:dyDescent="0.25">
      <c r="B80" s="387">
        <v>52</v>
      </c>
      <c r="C80" s="388" t="s">
        <v>43</v>
      </c>
      <c r="D80" s="389">
        <v>15</v>
      </c>
      <c r="E80" s="389">
        <v>10</v>
      </c>
      <c r="F80" s="276"/>
    </row>
    <row r="81" spans="2:8" x14ac:dyDescent="0.25">
      <c r="B81" s="387">
        <v>53</v>
      </c>
      <c r="C81" s="388" t="s">
        <v>42</v>
      </c>
      <c r="D81" s="389">
        <v>235</v>
      </c>
      <c r="E81" s="389">
        <v>168</v>
      </c>
      <c r="F81" s="276"/>
    </row>
    <row r="82" spans="2:8" x14ac:dyDescent="0.25">
      <c r="B82" s="387">
        <v>54</v>
      </c>
      <c r="C82" s="388" t="s">
        <v>41</v>
      </c>
      <c r="D82" s="389">
        <v>221</v>
      </c>
      <c r="E82" s="389">
        <v>171</v>
      </c>
      <c r="F82" s="276"/>
    </row>
    <row r="83" spans="2:8" x14ac:dyDescent="0.25">
      <c r="B83" s="387">
        <v>55</v>
      </c>
      <c r="C83" s="388" t="s">
        <v>40</v>
      </c>
      <c r="D83" s="389">
        <v>174.5</v>
      </c>
      <c r="E83" s="389">
        <v>130</v>
      </c>
      <c r="F83" s="276"/>
    </row>
    <row r="84" spans="2:8" x14ac:dyDescent="0.25">
      <c r="B84" s="387">
        <v>56</v>
      </c>
      <c r="C84" s="388" t="s">
        <v>39</v>
      </c>
      <c r="D84" s="389">
        <v>149</v>
      </c>
      <c r="E84" s="389">
        <v>100</v>
      </c>
      <c r="F84" s="276"/>
    </row>
    <row r="85" spans="2:8" x14ac:dyDescent="0.25">
      <c r="B85" s="387">
        <v>57</v>
      </c>
      <c r="C85" s="388" t="s">
        <v>38</v>
      </c>
      <c r="D85" s="389">
        <v>28.5</v>
      </c>
      <c r="E85" s="389">
        <v>20</v>
      </c>
      <c r="F85" s="276"/>
    </row>
    <row r="86" spans="2:8" x14ac:dyDescent="0.25">
      <c r="B86" s="387">
        <v>58</v>
      </c>
      <c r="C86" s="388" t="s">
        <v>37</v>
      </c>
      <c r="D86" s="389">
        <v>5</v>
      </c>
      <c r="E86" s="389">
        <v>3</v>
      </c>
      <c r="F86" s="276"/>
    </row>
    <row r="87" spans="2:8" x14ac:dyDescent="0.25">
      <c r="B87" s="387">
        <v>59</v>
      </c>
      <c r="C87" s="388" t="s">
        <v>36</v>
      </c>
      <c r="D87" s="389">
        <v>6</v>
      </c>
      <c r="E87" s="389">
        <v>3</v>
      </c>
      <c r="F87" s="276"/>
    </row>
    <row r="88" spans="2:8" x14ac:dyDescent="0.25">
      <c r="B88" s="387">
        <v>60</v>
      </c>
      <c r="C88" s="388" t="s">
        <v>35</v>
      </c>
      <c r="D88" s="389">
        <v>23.6</v>
      </c>
      <c r="E88" s="389">
        <v>18</v>
      </c>
      <c r="F88" s="276"/>
    </row>
    <row r="89" spans="2:8" x14ac:dyDescent="0.25">
      <c r="B89" s="390">
        <v>61</v>
      </c>
      <c r="C89" s="391" t="s">
        <v>34</v>
      </c>
      <c r="D89" s="392">
        <v>18.600000000000001</v>
      </c>
      <c r="E89" s="392">
        <v>11</v>
      </c>
      <c r="F89" s="276"/>
    </row>
    <row r="90" spans="2:8" x14ac:dyDescent="0.25">
      <c r="B90" s="276"/>
      <c r="C90" s="276"/>
      <c r="D90" s="277"/>
      <c r="E90" s="277"/>
      <c r="F90" s="277"/>
      <c r="G90" s="277"/>
      <c r="H90" s="310"/>
    </row>
    <row r="91" spans="2:8" x14ac:dyDescent="0.25">
      <c r="B91" s="317" t="s">
        <v>244</v>
      </c>
      <c r="C91" s="459"/>
      <c r="D91" s="459"/>
      <c r="E91" s="459"/>
      <c r="F91" s="276"/>
      <c r="G91" s="276"/>
      <c r="H91" s="276"/>
    </row>
    <row r="92" spans="2:8" x14ac:dyDescent="0.25">
      <c r="B92" s="317" t="s">
        <v>0</v>
      </c>
      <c r="C92" s="459"/>
      <c r="D92" s="459"/>
      <c r="E92" s="459"/>
      <c r="F92" s="276"/>
      <c r="G92" s="276"/>
      <c r="H92" s="276"/>
    </row>
    <row r="93" spans="2:8" x14ac:dyDescent="0.25">
      <c r="B93" s="276"/>
      <c r="C93" s="276"/>
      <c r="D93" s="276"/>
      <c r="E93" s="276"/>
      <c r="F93" s="276"/>
      <c r="G93" s="276"/>
      <c r="H93" s="276"/>
    </row>
    <row r="94" spans="2:8" x14ac:dyDescent="0.25">
      <c r="D94" s="300"/>
      <c r="E94" s="300"/>
      <c r="F94" s="300"/>
      <c r="G94" s="300"/>
    </row>
  </sheetData>
  <mergeCells count="3">
    <mergeCell ref="B26:B27"/>
    <mergeCell ref="C26:C27"/>
    <mergeCell ref="D26:E26"/>
  </mergeCells>
  <printOptions horizontalCentered="1"/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92D050"/>
  </sheetPr>
  <dimension ref="B1:H93"/>
  <sheetViews>
    <sheetView workbookViewId="0">
      <selection activeCell="H18" sqref="H18"/>
    </sheetView>
  </sheetViews>
  <sheetFormatPr defaultRowHeight="15" x14ac:dyDescent="0.25"/>
  <cols>
    <col min="1" max="1" width="5.140625" style="275" customWidth="1"/>
    <col min="2" max="2" width="9.140625" style="275"/>
    <col min="3" max="3" width="18.7109375" style="275" customWidth="1"/>
    <col min="4" max="6" width="17.85546875" style="275" customWidth="1"/>
    <col min="7" max="8" width="14.28515625" style="275" customWidth="1"/>
    <col min="9" max="10" width="16.7109375" style="275" customWidth="1"/>
    <col min="11" max="13" width="16.28515625" style="275" customWidth="1"/>
    <col min="14" max="16384" width="9.140625" style="275"/>
  </cols>
  <sheetData>
    <row r="1" spans="2:8" x14ac:dyDescent="0.25">
      <c r="B1" s="287" t="s">
        <v>419</v>
      </c>
      <c r="C1" s="287"/>
      <c r="D1" s="287"/>
      <c r="E1" s="398"/>
      <c r="F1" s="398"/>
      <c r="G1" s="398"/>
      <c r="H1" s="398"/>
    </row>
    <row r="2" spans="2:8" x14ac:dyDescent="0.25">
      <c r="B2" s="287" t="s">
        <v>420</v>
      </c>
      <c r="C2" s="287"/>
      <c r="D2" s="287"/>
      <c r="E2" s="398"/>
      <c r="F2" s="398"/>
      <c r="G2" s="398"/>
      <c r="H2" s="398"/>
    </row>
    <row r="3" spans="2:8" x14ac:dyDescent="0.25">
      <c r="B3" s="398"/>
      <c r="C3" s="398"/>
      <c r="D3" s="287"/>
      <c r="E3" s="398"/>
      <c r="F3" s="398"/>
      <c r="G3" s="398"/>
      <c r="H3" s="694" t="s">
        <v>112</v>
      </c>
    </row>
    <row r="4" spans="2:8" ht="31.5" customHeight="1" x14ac:dyDescent="0.25">
      <c r="B4" s="393" t="s">
        <v>248</v>
      </c>
      <c r="C4" s="393" t="s">
        <v>250</v>
      </c>
      <c r="D4" s="548" t="s">
        <v>249</v>
      </c>
      <c r="E4" s="548">
        <v>2021</v>
      </c>
      <c r="F4" s="548">
        <v>2022</v>
      </c>
      <c r="G4" s="568">
        <v>2023</v>
      </c>
      <c r="H4" s="792">
        <v>2024</v>
      </c>
    </row>
    <row r="5" spans="2:8" x14ac:dyDescent="0.25">
      <c r="B5" s="394">
        <v>1</v>
      </c>
      <c r="C5" s="35" t="s">
        <v>93</v>
      </c>
      <c r="D5" s="395">
        <v>3693</v>
      </c>
      <c r="E5" s="395">
        <v>3258</v>
      </c>
      <c r="F5" s="395">
        <v>3390</v>
      </c>
      <c r="G5" s="395">
        <v>2623</v>
      </c>
      <c r="H5" s="395">
        <v>2611</v>
      </c>
    </row>
    <row r="6" spans="2:8" x14ac:dyDescent="0.25">
      <c r="B6" s="394">
        <v>2</v>
      </c>
      <c r="C6" s="35" t="s">
        <v>88</v>
      </c>
      <c r="D6" s="395">
        <v>7983</v>
      </c>
      <c r="E6" s="395">
        <v>8580</v>
      </c>
      <c r="F6" s="395">
        <v>9775</v>
      </c>
      <c r="G6" s="395">
        <v>11925</v>
      </c>
      <c r="H6" s="395">
        <v>12165</v>
      </c>
    </row>
    <row r="7" spans="2:8" x14ac:dyDescent="0.25">
      <c r="B7" s="394">
        <v>3</v>
      </c>
      <c r="C7" s="35" t="s">
        <v>85</v>
      </c>
      <c r="D7" s="395">
        <v>5235</v>
      </c>
      <c r="E7" s="395">
        <v>5644</v>
      </c>
      <c r="F7" s="395">
        <v>6027</v>
      </c>
      <c r="G7" s="395">
        <v>6723.7000000000007</v>
      </c>
      <c r="H7" s="395">
        <v>7035</v>
      </c>
    </row>
    <row r="8" spans="2:8" x14ac:dyDescent="0.25">
      <c r="B8" s="394">
        <v>4</v>
      </c>
      <c r="C8" s="35" t="s">
        <v>80</v>
      </c>
      <c r="D8" s="395">
        <v>8421.9</v>
      </c>
      <c r="E8" s="395">
        <v>9445</v>
      </c>
      <c r="F8" s="395">
        <v>9449.7999999999993</v>
      </c>
      <c r="G8" s="395">
        <v>9517.2000000000007</v>
      </c>
      <c r="H8" s="395">
        <v>8844.2999999999993</v>
      </c>
    </row>
    <row r="9" spans="2:8" x14ac:dyDescent="0.25">
      <c r="B9" s="394">
        <v>5</v>
      </c>
      <c r="C9" s="35" t="s">
        <v>75</v>
      </c>
      <c r="D9" s="395">
        <v>25392.6</v>
      </c>
      <c r="E9" s="395">
        <v>25736.799999999999</v>
      </c>
      <c r="F9" s="395">
        <v>25685.599999999999</v>
      </c>
      <c r="G9" s="395">
        <v>25183</v>
      </c>
      <c r="H9" s="395">
        <v>18283</v>
      </c>
    </row>
    <row r="10" spans="2:8" x14ac:dyDescent="0.25">
      <c r="B10" s="394">
        <v>6</v>
      </c>
      <c r="C10" s="35" t="s">
        <v>69</v>
      </c>
      <c r="D10" s="395">
        <v>6920</v>
      </c>
      <c r="E10" s="395">
        <v>6943</v>
      </c>
      <c r="F10" s="395">
        <v>6938</v>
      </c>
      <c r="G10" s="395">
        <v>6938</v>
      </c>
      <c r="H10" s="395">
        <v>6933</v>
      </c>
    </row>
    <row r="11" spans="2:8" x14ac:dyDescent="0.25">
      <c r="B11" s="394">
        <v>7</v>
      </c>
      <c r="C11" s="35" t="s">
        <v>62</v>
      </c>
      <c r="D11" s="395">
        <v>31927.200000000001</v>
      </c>
      <c r="E11" s="395">
        <v>33659.5</v>
      </c>
      <c r="F11" s="395">
        <v>34880.700000000004</v>
      </c>
      <c r="G11" s="395">
        <v>40025</v>
      </c>
      <c r="H11" s="395">
        <v>43758</v>
      </c>
    </row>
    <row r="12" spans="2:8" x14ac:dyDescent="0.25">
      <c r="B12" s="394">
        <v>8</v>
      </c>
      <c r="C12" s="35" t="s">
        <v>55</v>
      </c>
      <c r="D12" s="395">
        <v>2358</v>
      </c>
      <c r="E12" s="395">
        <v>2524</v>
      </c>
      <c r="F12" s="395">
        <v>2473</v>
      </c>
      <c r="G12" s="395">
        <v>2473</v>
      </c>
      <c r="H12" s="395">
        <v>2457</v>
      </c>
    </row>
    <row r="13" spans="2:8" x14ac:dyDescent="0.25">
      <c r="B13" s="394">
        <v>9</v>
      </c>
      <c r="C13" s="35" t="s">
        <v>52</v>
      </c>
      <c r="D13" s="395">
        <v>2468</v>
      </c>
      <c r="E13" s="395">
        <v>2435</v>
      </c>
      <c r="F13" s="395">
        <v>2164</v>
      </c>
      <c r="G13" s="395">
        <v>2374</v>
      </c>
      <c r="H13" s="395">
        <v>2159</v>
      </c>
    </row>
    <row r="14" spans="2:8" x14ac:dyDescent="0.25">
      <c r="B14" s="394">
        <v>10</v>
      </c>
      <c r="C14" s="35" t="s">
        <v>48</v>
      </c>
      <c r="D14" s="395">
        <v>12562</v>
      </c>
      <c r="E14" s="395">
        <v>13036</v>
      </c>
      <c r="F14" s="395">
        <v>12943</v>
      </c>
      <c r="G14" s="395">
        <v>12943</v>
      </c>
      <c r="H14" s="395">
        <v>13579</v>
      </c>
    </row>
    <row r="15" spans="2:8" x14ac:dyDescent="0.25">
      <c r="B15" s="394">
        <v>11</v>
      </c>
      <c r="C15" s="35" t="s">
        <v>45</v>
      </c>
      <c r="D15" s="395">
        <v>11498.41</v>
      </c>
      <c r="E15" s="395">
        <v>12189.007900000001</v>
      </c>
      <c r="F15" s="395">
        <v>12439.748</v>
      </c>
      <c r="G15" s="395">
        <v>14441</v>
      </c>
      <c r="H15" s="395">
        <v>14967</v>
      </c>
    </row>
    <row r="16" spans="2:8" x14ac:dyDescent="0.25">
      <c r="B16" s="394">
        <v>12</v>
      </c>
      <c r="C16" s="35" t="s">
        <v>40</v>
      </c>
      <c r="D16" s="395">
        <v>3433</v>
      </c>
      <c r="E16" s="395">
        <v>3462</v>
      </c>
      <c r="F16" s="395">
        <v>3482</v>
      </c>
      <c r="G16" s="395">
        <v>3453</v>
      </c>
      <c r="H16" s="395">
        <v>3456</v>
      </c>
    </row>
    <row r="17" spans="2:8" x14ac:dyDescent="0.25">
      <c r="B17" s="396"/>
      <c r="C17" s="396" t="s">
        <v>245</v>
      </c>
      <c r="D17" s="402">
        <f>SUM(D5:D16)</f>
        <v>121892.11</v>
      </c>
      <c r="E17" s="402">
        <v>126912.3079</v>
      </c>
      <c r="F17" s="402">
        <f>SUM(F5:F16)</f>
        <v>129647.848</v>
      </c>
      <c r="G17" s="402">
        <f>SUM(G5:G16)</f>
        <v>138618.9</v>
      </c>
      <c r="H17" s="402">
        <v>136247.29999999999</v>
      </c>
    </row>
    <row r="18" spans="2:8" x14ac:dyDescent="0.25">
      <c r="B18" s="317" t="s">
        <v>244</v>
      </c>
      <c r="C18" s="308"/>
      <c r="D18" s="291"/>
      <c r="E18" s="291"/>
      <c r="F18" s="291"/>
      <c r="G18" s="291"/>
      <c r="H18" s="809"/>
    </row>
    <row r="19" spans="2:8" x14ac:dyDescent="0.25">
      <c r="B19" s="317" t="s">
        <v>0</v>
      </c>
      <c r="C19" s="308"/>
      <c r="D19" s="291"/>
      <c r="E19" s="291"/>
      <c r="F19" s="291"/>
      <c r="G19" s="291"/>
      <c r="H19" s="291"/>
    </row>
    <row r="20" spans="2:8" x14ac:dyDescent="0.25">
      <c r="B20" s="308"/>
      <c r="C20" s="308"/>
      <c r="D20" s="291"/>
      <c r="E20" s="291"/>
      <c r="F20" s="291"/>
      <c r="G20" s="291"/>
      <c r="H20" s="291"/>
    </row>
    <row r="21" spans="2:8" x14ac:dyDescent="0.25">
      <c r="B21" s="276"/>
      <c r="C21" s="276"/>
      <c r="D21" s="276"/>
      <c r="E21" s="276"/>
      <c r="F21" s="276"/>
      <c r="G21" s="276"/>
      <c r="H21" s="276"/>
    </row>
    <row r="22" spans="2:8" x14ac:dyDescent="0.25">
      <c r="B22" s="287" t="s">
        <v>421</v>
      </c>
      <c r="C22" s="287"/>
      <c r="D22" s="287"/>
      <c r="E22" s="398"/>
      <c r="F22" s="398"/>
      <c r="G22" s="276"/>
      <c r="H22" s="549"/>
    </row>
    <row r="23" spans="2:8" x14ac:dyDescent="0.25">
      <c r="B23" s="287" t="s">
        <v>422</v>
      </c>
      <c r="C23" s="287"/>
      <c r="D23" s="287"/>
      <c r="E23" s="398"/>
      <c r="F23" s="403"/>
      <c r="G23" s="316"/>
      <c r="H23" s="549"/>
    </row>
    <row r="24" spans="2:8" x14ac:dyDescent="0.25">
      <c r="B24" s="415"/>
      <c r="C24" s="415"/>
      <c r="D24" s="835">
        <v>2024</v>
      </c>
      <c r="E24" s="836"/>
      <c r="F24" s="836"/>
      <c r="G24" s="316"/>
      <c r="H24" s="412"/>
    </row>
    <row r="25" spans="2:8" ht="51" customHeight="1" x14ac:dyDescent="0.25">
      <c r="B25" s="416" t="s">
        <v>255</v>
      </c>
      <c r="C25" s="381" t="s">
        <v>254</v>
      </c>
      <c r="D25" s="433" t="s">
        <v>298</v>
      </c>
      <c r="E25" s="381" t="s">
        <v>299</v>
      </c>
      <c r="F25" s="418" t="s">
        <v>300</v>
      </c>
    </row>
    <row r="26" spans="2:8" ht="15.75" customHeight="1" x14ac:dyDescent="0.25">
      <c r="B26" s="546"/>
      <c r="C26" s="413" t="s">
        <v>245</v>
      </c>
      <c r="D26" s="572">
        <v>136247.29999999999</v>
      </c>
      <c r="E26" s="414">
        <v>114336.5</v>
      </c>
      <c r="F26" s="573">
        <v>217.19221928841401</v>
      </c>
    </row>
    <row r="27" spans="2:8" x14ac:dyDescent="0.25">
      <c r="B27" s="384">
        <v>1</v>
      </c>
      <c r="C27" s="405" t="s">
        <v>93</v>
      </c>
      <c r="D27" s="406">
        <v>995</v>
      </c>
      <c r="E27" s="389">
        <v>713</v>
      </c>
      <c r="F27" s="389">
        <v>187.63157894736844</v>
      </c>
    </row>
    <row r="28" spans="2:8" x14ac:dyDescent="0.25">
      <c r="B28" s="387">
        <v>2</v>
      </c>
      <c r="C28" s="405" t="s">
        <v>282</v>
      </c>
      <c r="D28" s="406">
        <v>605</v>
      </c>
      <c r="E28" s="389">
        <v>495</v>
      </c>
      <c r="F28" s="389">
        <v>198</v>
      </c>
    </row>
    <row r="29" spans="2:8" x14ac:dyDescent="0.25">
      <c r="B29" s="387">
        <v>3</v>
      </c>
      <c r="C29" s="405" t="s">
        <v>92</v>
      </c>
      <c r="D29" s="406">
        <v>393</v>
      </c>
      <c r="E29" s="389">
        <v>194</v>
      </c>
      <c r="F29" s="389">
        <v>129.33333333333334</v>
      </c>
    </row>
    <row r="30" spans="2:8" x14ac:dyDescent="0.25">
      <c r="B30" s="387">
        <v>4</v>
      </c>
      <c r="C30" s="405" t="s">
        <v>201</v>
      </c>
      <c r="D30" s="406">
        <v>166</v>
      </c>
      <c r="E30" s="389">
        <v>134</v>
      </c>
      <c r="F30" s="389">
        <v>134</v>
      </c>
    </row>
    <row r="31" spans="2:8" x14ac:dyDescent="0.25">
      <c r="B31" s="387">
        <v>5</v>
      </c>
      <c r="C31" s="405" t="s">
        <v>90</v>
      </c>
      <c r="D31" s="406">
        <v>452</v>
      </c>
      <c r="E31" s="389">
        <v>307</v>
      </c>
      <c r="F31" s="389">
        <v>201.97368421052633</v>
      </c>
    </row>
    <row r="32" spans="2:8" x14ac:dyDescent="0.25">
      <c r="B32" s="387">
        <v>6</v>
      </c>
      <c r="C32" s="407" t="s">
        <v>89</v>
      </c>
      <c r="D32" s="408">
        <v>2260</v>
      </c>
      <c r="E32" s="409">
        <v>1790</v>
      </c>
      <c r="F32" s="409">
        <v>293.44262295081967</v>
      </c>
    </row>
    <row r="33" spans="2:6" x14ac:dyDescent="0.25">
      <c r="B33" s="387">
        <v>7</v>
      </c>
      <c r="C33" s="407" t="s">
        <v>88</v>
      </c>
      <c r="D33" s="408">
        <v>4770</v>
      </c>
      <c r="E33" s="409">
        <v>4370</v>
      </c>
      <c r="F33" s="409">
        <v>297.27891156462584</v>
      </c>
    </row>
    <row r="34" spans="2:6" x14ac:dyDescent="0.25">
      <c r="B34" s="387">
        <v>8</v>
      </c>
      <c r="C34" s="407" t="s">
        <v>87</v>
      </c>
      <c r="D34" s="408">
        <v>2575</v>
      </c>
      <c r="E34" s="409">
        <v>2145</v>
      </c>
      <c r="F34" s="409">
        <v>293.83561643835617</v>
      </c>
    </row>
    <row r="35" spans="2:6" x14ac:dyDescent="0.25">
      <c r="B35" s="387">
        <v>9</v>
      </c>
      <c r="C35" s="407" t="s">
        <v>86</v>
      </c>
      <c r="D35" s="408">
        <v>2560</v>
      </c>
      <c r="E35" s="409">
        <v>2020</v>
      </c>
      <c r="F35" s="409">
        <v>297.05882352941177</v>
      </c>
    </row>
    <row r="36" spans="2:6" x14ac:dyDescent="0.25">
      <c r="B36" s="387">
        <v>10</v>
      </c>
      <c r="C36" s="407" t="s">
        <v>85</v>
      </c>
      <c r="D36" s="408">
        <v>4005</v>
      </c>
      <c r="E36" s="409">
        <v>3390</v>
      </c>
      <c r="F36" s="409">
        <v>271.2</v>
      </c>
    </row>
    <row r="37" spans="2:6" x14ac:dyDescent="0.25">
      <c r="B37" s="387">
        <v>11</v>
      </c>
      <c r="C37" s="407" t="s">
        <v>84</v>
      </c>
      <c r="D37" s="408">
        <v>1653</v>
      </c>
      <c r="E37" s="409">
        <v>1295</v>
      </c>
      <c r="F37" s="409">
        <v>249.03846153846155</v>
      </c>
    </row>
    <row r="38" spans="2:6" x14ac:dyDescent="0.25">
      <c r="B38" s="387">
        <v>12</v>
      </c>
      <c r="C38" s="407" t="s">
        <v>83</v>
      </c>
      <c r="D38" s="408">
        <v>1377</v>
      </c>
      <c r="E38" s="409">
        <v>1043</v>
      </c>
      <c r="F38" s="409">
        <v>204.50980392156862</v>
      </c>
    </row>
    <row r="39" spans="2:6" x14ac:dyDescent="0.25">
      <c r="B39" s="387">
        <v>13</v>
      </c>
      <c r="C39" s="407" t="s">
        <v>82</v>
      </c>
      <c r="D39" s="408">
        <v>2240</v>
      </c>
      <c r="E39" s="409">
        <v>1595</v>
      </c>
      <c r="F39" s="409">
        <v>150.47169811320754</v>
      </c>
    </row>
    <row r="40" spans="2:6" x14ac:dyDescent="0.25">
      <c r="B40" s="387">
        <v>14</v>
      </c>
      <c r="C40" s="407" t="s">
        <v>81</v>
      </c>
      <c r="D40" s="408">
        <v>1238.7</v>
      </c>
      <c r="E40" s="409">
        <v>1050</v>
      </c>
      <c r="F40" s="409">
        <v>152.17391304347825</v>
      </c>
    </row>
    <row r="41" spans="2:6" x14ac:dyDescent="0.25">
      <c r="B41" s="387">
        <v>15</v>
      </c>
      <c r="C41" s="407" t="s">
        <v>80</v>
      </c>
      <c r="D41" s="408">
        <v>2097</v>
      </c>
      <c r="E41" s="409">
        <v>1743</v>
      </c>
      <c r="F41" s="409">
        <v>133.97386625672561</v>
      </c>
    </row>
    <row r="42" spans="2:6" x14ac:dyDescent="0.25">
      <c r="B42" s="387">
        <v>16</v>
      </c>
      <c r="C42" s="407" t="s">
        <v>79</v>
      </c>
      <c r="D42" s="408">
        <v>960</v>
      </c>
      <c r="E42" s="409">
        <v>860</v>
      </c>
      <c r="F42" s="409">
        <v>134.375</v>
      </c>
    </row>
    <row r="43" spans="2:6" x14ac:dyDescent="0.25">
      <c r="B43" s="387">
        <v>17</v>
      </c>
      <c r="C43" s="407" t="s">
        <v>78</v>
      </c>
      <c r="D43" s="408">
        <v>840</v>
      </c>
      <c r="E43" s="409">
        <v>720</v>
      </c>
      <c r="F43" s="409">
        <v>180</v>
      </c>
    </row>
    <row r="44" spans="2:6" x14ac:dyDescent="0.25">
      <c r="B44" s="387">
        <v>18</v>
      </c>
      <c r="C44" s="407" t="s">
        <v>77</v>
      </c>
      <c r="D44" s="408">
        <v>512</v>
      </c>
      <c r="E44" s="409">
        <v>384</v>
      </c>
      <c r="F44" s="409">
        <v>128</v>
      </c>
    </row>
    <row r="45" spans="2:6" x14ac:dyDescent="0.25">
      <c r="B45" s="387">
        <v>19</v>
      </c>
      <c r="C45" s="407" t="s">
        <v>76</v>
      </c>
      <c r="D45" s="408">
        <v>956.6</v>
      </c>
      <c r="E45" s="409">
        <v>639.5</v>
      </c>
      <c r="F45" s="409">
        <v>133.22916666666666</v>
      </c>
    </row>
    <row r="46" spans="2:6" x14ac:dyDescent="0.25">
      <c r="B46" s="387">
        <v>20</v>
      </c>
      <c r="C46" s="407" t="s">
        <v>75</v>
      </c>
      <c r="D46" s="408">
        <v>4889</v>
      </c>
      <c r="E46" s="409">
        <v>3682</v>
      </c>
      <c r="F46" s="409">
        <v>139.46969696969697</v>
      </c>
    </row>
    <row r="47" spans="2:6" x14ac:dyDescent="0.25">
      <c r="B47" s="387">
        <v>21</v>
      </c>
      <c r="C47" s="407" t="s">
        <v>74</v>
      </c>
      <c r="D47" s="408">
        <v>350</v>
      </c>
      <c r="E47" s="409">
        <v>200</v>
      </c>
      <c r="F47" s="409">
        <v>100</v>
      </c>
    </row>
    <row r="48" spans="2:6" x14ac:dyDescent="0.25">
      <c r="B48" s="387">
        <v>22</v>
      </c>
      <c r="C48" s="407" t="s">
        <v>73</v>
      </c>
      <c r="D48" s="408">
        <v>450</v>
      </c>
      <c r="E48" s="409">
        <v>306</v>
      </c>
      <c r="F48" s="409">
        <v>117.69230769230771</v>
      </c>
    </row>
    <row r="49" spans="2:6" x14ac:dyDescent="0.25">
      <c r="B49" s="387">
        <v>23</v>
      </c>
      <c r="C49" s="407" t="s">
        <v>72</v>
      </c>
      <c r="D49" s="408">
        <v>1904</v>
      </c>
      <c r="E49" s="409">
        <v>1540</v>
      </c>
      <c r="F49" s="409">
        <v>140</v>
      </c>
    </row>
    <row r="50" spans="2:6" x14ac:dyDescent="0.25">
      <c r="B50" s="387">
        <v>24</v>
      </c>
      <c r="C50" s="407" t="s">
        <v>71</v>
      </c>
      <c r="D50" s="408">
        <v>4275</v>
      </c>
      <c r="E50" s="409">
        <v>3515</v>
      </c>
      <c r="F50" s="409">
        <v>423.49397590361446</v>
      </c>
    </row>
    <row r="51" spans="2:6" x14ac:dyDescent="0.25">
      <c r="B51" s="387">
        <v>25</v>
      </c>
      <c r="C51" s="407" t="s">
        <v>70</v>
      </c>
      <c r="D51" s="408">
        <v>6415</v>
      </c>
      <c r="E51" s="409">
        <v>4580</v>
      </c>
      <c r="F51" s="409">
        <v>405.30973451327435</v>
      </c>
    </row>
    <row r="52" spans="2:6" x14ac:dyDescent="0.25">
      <c r="B52" s="387">
        <v>26</v>
      </c>
      <c r="C52" s="407" t="s">
        <v>69</v>
      </c>
      <c r="D52" s="408">
        <v>519</v>
      </c>
      <c r="E52" s="409">
        <v>415</v>
      </c>
      <c r="F52" s="409">
        <v>115.27777777777779</v>
      </c>
    </row>
    <row r="53" spans="2:6" x14ac:dyDescent="0.25">
      <c r="B53" s="387">
        <v>27</v>
      </c>
      <c r="C53" s="407" t="s">
        <v>68</v>
      </c>
      <c r="D53" s="408">
        <v>402</v>
      </c>
      <c r="E53" s="409">
        <v>318</v>
      </c>
      <c r="F53" s="409">
        <v>167.36842105263156</v>
      </c>
    </row>
    <row r="54" spans="2:6" x14ac:dyDescent="0.25">
      <c r="B54" s="387">
        <v>28</v>
      </c>
      <c r="C54" s="407" t="s">
        <v>67</v>
      </c>
      <c r="D54" s="408">
        <v>1594</v>
      </c>
      <c r="E54" s="409">
        <v>1492</v>
      </c>
      <c r="F54" s="409">
        <v>222.68656716417911</v>
      </c>
    </row>
    <row r="55" spans="2:6" x14ac:dyDescent="0.25">
      <c r="B55" s="387">
        <v>29</v>
      </c>
      <c r="C55" s="407" t="s">
        <v>66</v>
      </c>
      <c r="D55" s="408">
        <v>400</v>
      </c>
      <c r="E55" s="409">
        <v>302</v>
      </c>
      <c r="F55" s="409">
        <v>116.15384615384615</v>
      </c>
    </row>
    <row r="56" spans="2:6" x14ac:dyDescent="0.25">
      <c r="B56" s="387">
        <v>30</v>
      </c>
      <c r="C56" s="407" t="s">
        <v>65</v>
      </c>
      <c r="D56" s="408">
        <v>1457</v>
      </c>
      <c r="E56" s="409">
        <v>1350</v>
      </c>
      <c r="F56" s="409">
        <v>214.28571428571428</v>
      </c>
    </row>
    <row r="57" spans="2:6" x14ac:dyDescent="0.25">
      <c r="B57" s="387">
        <v>31</v>
      </c>
      <c r="C57" s="407" t="s">
        <v>64</v>
      </c>
      <c r="D57" s="408">
        <v>1406</v>
      </c>
      <c r="E57" s="409">
        <v>1317</v>
      </c>
      <c r="F57" s="409">
        <v>205.78125</v>
      </c>
    </row>
    <row r="58" spans="2:6" x14ac:dyDescent="0.25">
      <c r="B58" s="387">
        <v>32</v>
      </c>
      <c r="C58" s="407" t="s">
        <v>63</v>
      </c>
      <c r="D58" s="408">
        <v>1155</v>
      </c>
      <c r="E58" s="409">
        <v>1070</v>
      </c>
      <c r="F58" s="409">
        <v>209.80392156862746</v>
      </c>
    </row>
    <row r="59" spans="2:6" x14ac:dyDescent="0.25">
      <c r="B59" s="387">
        <v>33</v>
      </c>
      <c r="C59" s="407" t="s">
        <v>62</v>
      </c>
      <c r="D59" s="408">
        <v>7910</v>
      </c>
      <c r="E59" s="409">
        <v>6360</v>
      </c>
      <c r="F59" s="409">
        <v>308.73786407766988</v>
      </c>
    </row>
    <row r="60" spans="2:6" x14ac:dyDescent="0.25">
      <c r="B60" s="387">
        <v>34</v>
      </c>
      <c r="C60" s="407" t="s">
        <v>61</v>
      </c>
      <c r="D60" s="408">
        <v>22535</v>
      </c>
      <c r="E60" s="409">
        <v>20695</v>
      </c>
      <c r="F60" s="409">
        <v>301.23726346433773</v>
      </c>
    </row>
    <row r="61" spans="2:6" x14ac:dyDescent="0.25">
      <c r="B61" s="387">
        <v>35</v>
      </c>
      <c r="C61" s="407" t="s">
        <v>60</v>
      </c>
      <c r="D61" s="408">
        <v>420</v>
      </c>
      <c r="E61" s="409">
        <v>400</v>
      </c>
      <c r="F61" s="409">
        <v>250</v>
      </c>
    </row>
    <row r="62" spans="2:6" x14ac:dyDescent="0.25">
      <c r="B62" s="387">
        <v>36</v>
      </c>
      <c r="C62" s="407" t="s">
        <v>59</v>
      </c>
      <c r="D62" s="408">
        <v>7596</v>
      </c>
      <c r="E62" s="409">
        <v>7486</v>
      </c>
      <c r="F62" s="409">
        <v>299.44</v>
      </c>
    </row>
    <row r="63" spans="2:6" x14ac:dyDescent="0.25">
      <c r="B63" s="387">
        <v>37</v>
      </c>
      <c r="C63" s="407" t="s">
        <v>58</v>
      </c>
      <c r="D63" s="408">
        <v>657</v>
      </c>
      <c r="E63" s="409">
        <v>650</v>
      </c>
      <c r="F63" s="409">
        <v>342.10526315789474</v>
      </c>
    </row>
    <row r="64" spans="2:6" x14ac:dyDescent="0.25">
      <c r="B64" s="387">
        <v>38</v>
      </c>
      <c r="C64" s="407" t="s">
        <v>57</v>
      </c>
      <c r="D64" s="408">
        <v>4640</v>
      </c>
      <c r="E64" s="409">
        <v>4420</v>
      </c>
      <c r="F64" s="409">
        <v>368.33333333333337</v>
      </c>
    </row>
    <row r="65" spans="2:6" x14ac:dyDescent="0.25">
      <c r="B65" s="387">
        <v>39</v>
      </c>
      <c r="C65" s="407" t="s">
        <v>56</v>
      </c>
      <c r="D65" s="408">
        <v>945</v>
      </c>
      <c r="E65" s="409">
        <v>841</v>
      </c>
      <c r="F65" s="409">
        <v>129.38461538461539</v>
      </c>
    </row>
    <row r="66" spans="2:6" x14ac:dyDescent="0.25">
      <c r="B66" s="387">
        <v>40</v>
      </c>
      <c r="C66" s="407" t="s">
        <v>55</v>
      </c>
      <c r="D66" s="408">
        <v>978</v>
      </c>
      <c r="E66" s="409">
        <v>910</v>
      </c>
      <c r="F66" s="409">
        <v>151.66666666666666</v>
      </c>
    </row>
    <row r="67" spans="2:6" x14ac:dyDescent="0.25">
      <c r="B67" s="387">
        <v>41</v>
      </c>
      <c r="C67" s="407" t="s">
        <v>54</v>
      </c>
      <c r="D67" s="408">
        <v>534</v>
      </c>
      <c r="E67" s="409">
        <v>506</v>
      </c>
      <c r="F67" s="409">
        <v>168.66666666666669</v>
      </c>
    </row>
    <row r="68" spans="2:6" x14ac:dyDescent="0.25">
      <c r="B68" s="387">
        <v>42</v>
      </c>
      <c r="C68" s="407" t="s">
        <v>53</v>
      </c>
      <c r="D68" s="408">
        <v>612</v>
      </c>
      <c r="E68" s="409">
        <v>560</v>
      </c>
      <c r="F68" s="409">
        <v>224</v>
      </c>
    </row>
    <row r="69" spans="2:6" x14ac:dyDescent="0.25">
      <c r="B69" s="387">
        <v>43</v>
      </c>
      <c r="C69" s="407" t="s">
        <v>52</v>
      </c>
      <c r="D69" s="408">
        <v>1100</v>
      </c>
      <c r="E69" s="409">
        <v>900</v>
      </c>
      <c r="F69" s="409">
        <v>150</v>
      </c>
    </row>
    <row r="70" spans="2:6" x14ac:dyDescent="0.25">
      <c r="B70" s="387">
        <v>44</v>
      </c>
      <c r="C70" s="407" t="s">
        <v>51</v>
      </c>
      <c r="D70" s="408">
        <v>447</v>
      </c>
      <c r="E70" s="409">
        <v>375</v>
      </c>
      <c r="F70" s="409">
        <v>150</v>
      </c>
    </row>
    <row r="71" spans="2:6" x14ac:dyDescent="0.25">
      <c r="B71" s="387">
        <v>45</v>
      </c>
      <c r="C71" s="407" t="s">
        <v>50</v>
      </c>
      <c r="D71" s="408">
        <v>2974</v>
      </c>
      <c r="E71" s="409">
        <v>2470</v>
      </c>
      <c r="F71" s="409">
        <v>173.94366197183101</v>
      </c>
    </row>
    <row r="72" spans="2:6" x14ac:dyDescent="0.25">
      <c r="B72" s="387">
        <v>46</v>
      </c>
      <c r="C72" s="407" t="s">
        <v>49</v>
      </c>
      <c r="D72" s="408">
        <v>1235</v>
      </c>
      <c r="E72" s="409">
        <v>820</v>
      </c>
      <c r="F72" s="409">
        <v>170.83333333333331</v>
      </c>
    </row>
    <row r="73" spans="2:6" x14ac:dyDescent="0.25">
      <c r="B73" s="387">
        <v>47</v>
      </c>
      <c r="C73" s="407" t="s">
        <v>48</v>
      </c>
      <c r="D73" s="408">
        <v>5913</v>
      </c>
      <c r="E73" s="409">
        <v>4002</v>
      </c>
      <c r="F73" s="409">
        <v>192.40384615384616</v>
      </c>
    </row>
    <row r="74" spans="2:6" x14ac:dyDescent="0.25">
      <c r="B74" s="387">
        <v>48</v>
      </c>
      <c r="C74" s="407" t="s">
        <v>47</v>
      </c>
      <c r="D74" s="408">
        <v>2422</v>
      </c>
      <c r="E74" s="409">
        <v>1800</v>
      </c>
      <c r="F74" s="409">
        <v>204.54545454545453</v>
      </c>
    </row>
    <row r="75" spans="2:6" x14ac:dyDescent="0.25">
      <c r="B75" s="387">
        <v>49</v>
      </c>
      <c r="C75" s="407" t="s">
        <v>46</v>
      </c>
      <c r="D75" s="408">
        <v>1035</v>
      </c>
      <c r="E75" s="409">
        <v>795</v>
      </c>
      <c r="F75" s="409">
        <v>176.66666666666669</v>
      </c>
    </row>
    <row r="76" spans="2:6" x14ac:dyDescent="0.25">
      <c r="B76" s="387">
        <v>50</v>
      </c>
      <c r="C76" s="407" t="s">
        <v>45</v>
      </c>
      <c r="D76" s="408">
        <v>7664</v>
      </c>
      <c r="E76" s="409">
        <v>6517</v>
      </c>
      <c r="F76" s="409">
        <v>176.61246612466127</v>
      </c>
    </row>
    <row r="77" spans="2:6" x14ac:dyDescent="0.25">
      <c r="B77" s="387">
        <v>51</v>
      </c>
      <c r="C77" s="407" t="s">
        <v>44</v>
      </c>
      <c r="D77" s="408">
        <v>920</v>
      </c>
      <c r="E77" s="409">
        <v>770</v>
      </c>
      <c r="F77" s="409">
        <v>132.75862068965517</v>
      </c>
    </row>
    <row r="78" spans="2:6" x14ac:dyDescent="0.25">
      <c r="B78" s="387">
        <v>52</v>
      </c>
      <c r="C78" s="407" t="s">
        <v>43</v>
      </c>
      <c r="D78" s="408">
        <v>195</v>
      </c>
      <c r="E78" s="409">
        <v>150</v>
      </c>
      <c r="F78" s="409">
        <v>150</v>
      </c>
    </row>
    <row r="79" spans="2:6" x14ac:dyDescent="0.25">
      <c r="B79" s="387">
        <v>53</v>
      </c>
      <c r="C79" s="407" t="s">
        <v>42</v>
      </c>
      <c r="D79" s="408">
        <v>3087</v>
      </c>
      <c r="E79" s="409">
        <v>2520</v>
      </c>
      <c r="F79" s="409">
        <v>150</v>
      </c>
    </row>
    <row r="80" spans="2:6" x14ac:dyDescent="0.25">
      <c r="B80" s="387">
        <v>54</v>
      </c>
      <c r="C80" s="407" t="s">
        <v>41</v>
      </c>
      <c r="D80" s="408">
        <v>3101</v>
      </c>
      <c r="E80" s="409">
        <v>2736</v>
      </c>
      <c r="F80" s="409">
        <v>160</v>
      </c>
    </row>
    <row r="81" spans="2:8" x14ac:dyDescent="0.25">
      <c r="B81" s="387">
        <v>55</v>
      </c>
      <c r="C81" s="407" t="s">
        <v>40</v>
      </c>
      <c r="D81" s="408">
        <v>1486</v>
      </c>
      <c r="E81" s="409">
        <v>1198</v>
      </c>
      <c r="F81" s="409">
        <v>92.153846153846146</v>
      </c>
    </row>
    <row r="82" spans="2:8" x14ac:dyDescent="0.25">
      <c r="B82" s="387">
        <v>56</v>
      </c>
      <c r="C82" s="407" t="s">
        <v>39</v>
      </c>
      <c r="D82" s="408">
        <v>1214</v>
      </c>
      <c r="E82" s="409">
        <v>910</v>
      </c>
      <c r="F82" s="409">
        <v>91</v>
      </c>
    </row>
    <row r="83" spans="2:8" x14ac:dyDescent="0.25">
      <c r="B83" s="387">
        <v>57</v>
      </c>
      <c r="C83" s="407" t="s">
        <v>38</v>
      </c>
      <c r="D83" s="408">
        <v>250</v>
      </c>
      <c r="E83" s="409">
        <v>200</v>
      </c>
      <c r="F83" s="409">
        <v>100</v>
      </c>
    </row>
    <row r="84" spans="2:8" x14ac:dyDescent="0.25">
      <c r="B84" s="387">
        <v>58</v>
      </c>
      <c r="C84" s="407" t="s">
        <v>37</v>
      </c>
      <c r="D84" s="408">
        <v>33</v>
      </c>
      <c r="E84" s="409">
        <v>20</v>
      </c>
      <c r="F84" s="409">
        <v>66.666666666666671</v>
      </c>
    </row>
    <row r="85" spans="2:8" x14ac:dyDescent="0.25">
      <c r="B85" s="387">
        <v>59</v>
      </c>
      <c r="C85" s="407" t="s">
        <v>36</v>
      </c>
      <c r="D85" s="408">
        <v>57</v>
      </c>
      <c r="E85" s="409">
        <v>36</v>
      </c>
      <c r="F85" s="409">
        <v>120</v>
      </c>
    </row>
    <row r="86" spans="2:8" x14ac:dyDescent="0.25">
      <c r="B86" s="387">
        <v>60</v>
      </c>
      <c r="C86" s="407" t="s">
        <v>35</v>
      </c>
      <c r="D86" s="408">
        <v>231</v>
      </c>
      <c r="E86" s="409">
        <v>190</v>
      </c>
      <c r="F86" s="409">
        <v>105.55555555555556</v>
      </c>
    </row>
    <row r="87" spans="2:8" x14ac:dyDescent="0.25">
      <c r="B87" s="390">
        <v>61</v>
      </c>
      <c r="C87" s="410" t="s">
        <v>34</v>
      </c>
      <c r="D87" s="411">
        <v>185</v>
      </c>
      <c r="E87" s="392">
        <v>125</v>
      </c>
      <c r="F87" s="392">
        <v>113.63636363636363</v>
      </c>
    </row>
    <row r="88" spans="2:8" x14ac:dyDescent="0.25">
      <c r="B88" s="276"/>
      <c r="C88" s="276"/>
      <c r="D88" s="277"/>
      <c r="E88" s="277"/>
      <c r="F88" s="277"/>
      <c r="G88" s="277"/>
      <c r="H88" s="276"/>
    </row>
    <row r="89" spans="2:8" x14ac:dyDescent="0.25">
      <c r="B89" s="317" t="s">
        <v>244</v>
      </c>
      <c r="C89" s="459"/>
      <c r="D89" s="459"/>
      <c r="E89" s="459"/>
      <c r="F89" s="276"/>
      <c r="G89" s="276"/>
      <c r="H89" s="276"/>
    </row>
    <row r="90" spans="2:8" x14ac:dyDescent="0.25">
      <c r="B90" s="317" t="s">
        <v>0</v>
      </c>
      <c r="C90" s="459"/>
      <c r="D90" s="459"/>
      <c r="E90" s="459"/>
      <c r="F90" s="276"/>
      <c r="G90" s="276"/>
      <c r="H90" s="276"/>
    </row>
    <row r="91" spans="2:8" x14ac:dyDescent="0.25">
      <c r="B91" s="276"/>
      <c r="C91" s="276"/>
      <c r="D91" s="276"/>
      <c r="E91" s="276"/>
      <c r="F91" s="276"/>
      <c r="G91" s="276"/>
      <c r="H91" s="276"/>
    </row>
    <row r="92" spans="2:8" x14ac:dyDescent="0.25">
      <c r="B92" s="276"/>
      <c r="C92" s="276"/>
      <c r="D92" s="276"/>
      <c r="E92" s="276"/>
      <c r="F92" s="276"/>
      <c r="G92" s="276"/>
      <c r="H92" s="276"/>
    </row>
    <row r="93" spans="2:8" x14ac:dyDescent="0.25">
      <c r="B93" s="276"/>
      <c r="C93" s="276"/>
      <c r="D93" s="276"/>
      <c r="E93" s="276"/>
      <c r="F93" s="276"/>
      <c r="G93" s="277"/>
      <c r="H93" s="277"/>
    </row>
  </sheetData>
  <mergeCells count="1">
    <mergeCell ref="D24:F24"/>
  </mergeCells>
  <printOptions horizontalCentered="1"/>
  <pageMargins left="0.7" right="0.7" top="0.75" bottom="0.75" header="0.3" footer="0.3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92D050"/>
  </sheetPr>
  <dimension ref="B1:H97"/>
  <sheetViews>
    <sheetView workbookViewId="0">
      <selection activeCell="A18" sqref="A18:XFD18"/>
    </sheetView>
  </sheetViews>
  <sheetFormatPr defaultRowHeight="15" x14ac:dyDescent="0.25"/>
  <cols>
    <col min="1" max="1" width="5.140625" style="275" customWidth="1"/>
    <col min="2" max="2" width="9.140625" style="275"/>
    <col min="3" max="3" width="18.85546875" style="275" customWidth="1"/>
    <col min="4" max="6" width="17" style="275" customWidth="1"/>
    <col min="7" max="8" width="14.85546875" style="275" customWidth="1"/>
    <col min="9" max="9" width="19.28515625" style="275" customWidth="1"/>
    <col min="10" max="16384" width="9.140625" style="275"/>
  </cols>
  <sheetData>
    <row r="1" spans="2:8" x14ac:dyDescent="0.25">
      <c r="B1" s="287" t="s">
        <v>423</v>
      </c>
      <c r="C1" s="324"/>
      <c r="D1" s="323"/>
      <c r="E1" s="276"/>
      <c r="F1" s="276"/>
      <c r="G1" s="276"/>
      <c r="H1" s="276"/>
    </row>
    <row r="2" spans="2:8" x14ac:dyDescent="0.25">
      <c r="B2" s="287" t="s">
        <v>424</v>
      </c>
      <c r="C2" s="324"/>
      <c r="D2" s="323"/>
      <c r="E2" s="276"/>
      <c r="F2" s="276"/>
      <c r="G2" s="276"/>
      <c r="H2" s="276"/>
    </row>
    <row r="3" spans="2:8" x14ac:dyDescent="0.25">
      <c r="B3" s="276"/>
      <c r="C3" s="276"/>
      <c r="D3" s="284"/>
      <c r="E3" s="276"/>
      <c r="F3" s="276"/>
      <c r="G3" s="276"/>
      <c r="H3" s="298" t="s">
        <v>184</v>
      </c>
    </row>
    <row r="4" spans="2:8" ht="31.5" customHeight="1" x14ac:dyDescent="0.25">
      <c r="B4" s="393" t="s">
        <v>248</v>
      </c>
      <c r="C4" s="393" t="s">
        <v>250</v>
      </c>
      <c r="D4" s="548" t="s">
        <v>249</v>
      </c>
      <c r="E4" s="548">
        <v>2021</v>
      </c>
      <c r="F4" s="548">
        <v>2022</v>
      </c>
      <c r="G4" s="568">
        <v>2023</v>
      </c>
      <c r="H4" s="792">
        <v>2024</v>
      </c>
    </row>
    <row r="5" spans="2:8" x14ac:dyDescent="0.25">
      <c r="B5" s="394">
        <v>1</v>
      </c>
      <c r="C5" s="35" t="s">
        <v>93</v>
      </c>
      <c r="D5" s="395">
        <v>236.2</v>
      </c>
      <c r="E5" s="395">
        <v>231.8</v>
      </c>
      <c r="F5" s="395">
        <v>207</v>
      </c>
      <c r="G5" s="395">
        <v>219.89999999999998</v>
      </c>
      <c r="H5" s="395">
        <v>273</v>
      </c>
    </row>
    <row r="6" spans="2:8" x14ac:dyDescent="0.25">
      <c r="B6" s="394">
        <v>2</v>
      </c>
      <c r="C6" s="35" t="s">
        <v>88</v>
      </c>
      <c r="D6" s="395">
        <v>122.9</v>
      </c>
      <c r="E6" s="395">
        <v>117</v>
      </c>
      <c r="F6" s="395">
        <v>92</v>
      </c>
      <c r="G6" s="395">
        <v>115.4</v>
      </c>
      <c r="H6" s="395">
        <v>123</v>
      </c>
    </row>
    <row r="7" spans="2:8" x14ac:dyDescent="0.25">
      <c r="B7" s="394">
        <v>3</v>
      </c>
      <c r="C7" s="35" t="s">
        <v>85</v>
      </c>
      <c r="D7" s="395">
        <v>740.45</v>
      </c>
      <c r="E7" s="395">
        <v>742.93000000000006</v>
      </c>
      <c r="F7" s="395">
        <v>761.1</v>
      </c>
      <c r="G7" s="395">
        <v>742.2</v>
      </c>
      <c r="H7" s="395">
        <v>753.97</v>
      </c>
    </row>
    <row r="8" spans="2:8" x14ac:dyDescent="0.25">
      <c r="B8" s="394">
        <v>4</v>
      </c>
      <c r="C8" s="35" t="s">
        <v>80</v>
      </c>
      <c r="D8" s="395">
        <v>438</v>
      </c>
      <c r="E8" s="395">
        <v>428</v>
      </c>
      <c r="F8" s="395">
        <v>464</v>
      </c>
      <c r="G8" s="395">
        <v>423</v>
      </c>
      <c r="H8" s="395">
        <v>376</v>
      </c>
    </row>
    <row r="9" spans="2:8" x14ac:dyDescent="0.25">
      <c r="B9" s="394">
        <v>5</v>
      </c>
      <c r="C9" s="35" t="s">
        <v>75</v>
      </c>
      <c r="D9" s="395">
        <v>2858.02</v>
      </c>
      <c r="E9" s="395">
        <v>3344.13</v>
      </c>
      <c r="F9" s="395">
        <v>2943.4300000000003</v>
      </c>
      <c r="G9" s="395">
        <v>3130.98</v>
      </c>
      <c r="H9" s="395">
        <v>3417.96</v>
      </c>
    </row>
    <row r="10" spans="2:8" x14ac:dyDescent="0.25">
      <c r="B10" s="394">
        <v>6</v>
      </c>
      <c r="C10" s="35" t="s">
        <v>69</v>
      </c>
      <c r="D10" s="395">
        <v>62</v>
      </c>
      <c r="E10" s="395">
        <v>62</v>
      </c>
      <c r="F10" s="395">
        <v>69</v>
      </c>
      <c r="G10" s="395">
        <v>28</v>
      </c>
      <c r="H10" s="395">
        <v>29</v>
      </c>
    </row>
    <row r="11" spans="2:8" x14ac:dyDescent="0.25">
      <c r="B11" s="394">
        <v>7</v>
      </c>
      <c r="C11" s="35" t="s">
        <v>62</v>
      </c>
      <c r="D11" s="395">
        <v>44</v>
      </c>
      <c r="E11" s="395">
        <v>51</v>
      </c>
      <c r="F11" s="395">
        <v>43</v>
      </c>
      <c r="G11" s="395">
        <v>32</v>
      </c>
      <c r="H11" s="395">
        <v>37</v>
      </c>
    </row>
    <row r="12" spans="2:8" x14ac:dyDescent="0.25">
      <c r="B12" s="394">
        <v>8</v>
      </c>
      <c r="C12" s="35" t="s">
        <v>55</v>
      </c>
      <c r="D12" s="395">
        <v>37</v>
      </c>
      <c r="E12" s="395">
        <v>38</v>
      </c>
      <c r="F12" s="395">
        <v>38</v>
      </c>
      <c r="G12" s="395">
        <v>38</v>
      </c>
      <c r="H12" s="395">
        <v>43</v>
      </c>
    </row>
    <row r="13" spans="2:8" x14ac:dyDescent="0.25">
      <c r="B13" s="394">
        <v>9</v>
      </c>
      <c r="C13" s="35" t="s">
        <v>52</v>
      </c>
      <c r="D13" s="395">
        <v>537.5</v>
      </c>
      <c r="E13" s="395">
        <v>499</v>
      </c>
      <c r="F13" s="395">
        <v>545</v>
      </c>
      <c r="G13" s="395">
        <v>545</v>
      </c>
      <c r="H13" s="395">
        <v>541.4</v>
      </c>
    </row>
    <row r="14" spans="2:8" x14ac:dyDescent="0.25">
      <c r="B14" s="394">
        <v>10</v>
      </c>
      <c r="C14" s="35" t="s">
        <v>48</v>
      </c>
      <c r="D14" s="395">
        <v>713</v>
      </c>
      <c r="E14" s="395">
        <v>592</v>
      </c>
      <c r="F14" s="395">
        <v>657</v>
      </c>
      <c r="G14" s="395">
        <v>657</v>
      </c>
      <c r="H14" s="395">
        <v>540</v>
      </c>
    </row>
    <row r="15" spans="2:8" x14ac:dyDescent="0.25">
      <c r="B15" s="394">
        <v>11</v>
      </c>
      <c r="C15" s="35" t="s">
        <v>45</v>
      </c>
      <c r="D15" s="395">
        <v>1096.0500000000002</v>
      </c>
      <c r="E15" s="395">
        <v>1101.04</v>
      </c>
      <c r="F15" s="395">
        <v>1109</v>
      </c>
      <c r="G15" s="395">
        <v>1321.15</v>
      </c>
      <c r="H15" s="395">
        <v>1410.45</v>
      </c>
    </row>
    <row r="16" spans="2:8" x14ac:dyDescent="0.25">
      <c r="B16" s="394">
        <v>12</v>
      </c>
      <c r="C16" s="35" t="s">
        <v>40</v>
      </c>
      <c r="D16" s="395">
        <v>289.5</v>
      </c>
      <c r="E16" s="395">
        <v>316.39999999999998</v>
      </c>
      <c r="F16" s="395">
        <v>316.39999999999998</v>
      </c>
      <c r="G16" s="395">
        <v>316.5</v>
      </c>
      <c r="H16" s="395">
        <v>335.2</v>
      </c>
    </row>
    <row r="17" spans="2:8" x14ac:dyDescent="0.25">
      <c r="B17" s="396"/>
      <c r="C17" s="396" t="s">
        <v>245</v>
      </c>
      <c r="D17" s="401">
        <f>SUM(D5:D16)</f>
        <v>7174.62</v>
      </c>
      <c r="E17" s="401">
        <v>7523.3</v>
      </c>
      <c r="F17" s="401">
        <v>7244.93</v>
      </c>
      <c r="G17" s="401">
        <f>SUM(G5:G16)</f>
        <v>7569.1299999999992</v>
      </c>
      <c r="H17" s="401">
        <v>7879.98</v>
      </c>
    </row>
    <row r="18" spans="2:8" ht="6.75" customHeight="1" x14ac:dyDescent="0.25">
      <c r="B18" s="276"/>
      <c r="C18" s="276"/>
      <c r="D18" s="277"/>
      <c r="E18" s="277"/>
      <c r="F18" s="277"/>
      <c r="G18" s="277"/>
      <c r="H18" s="277"/>
    </row>
    <row r="19" spans="2:8" x14ac:dyDescent="0.25">
      <c r="B19" s="317" t="s">
        <v>244</v>
      </c>
      <c r="C19" s="276"/>
      <c r="D19" s="276"/>
      <c r="E19" s="276"/>
      <c r="F19" s="276"/>
      <c r="G19" s="276"/>
      <c r="H19" s="276"/>
    </row>
    <row r="20" spans="2:8" x14ac:dyDescent="0.25">
      <c r="B20" s="317" t="s">
        <v>0</v>
      </c>
      <c r="C20" s="276"/>
      <c r="D20" s="276"/>
      <c r="E20" s="276"/>
      <c r="F20" s="276"/>
      <c r="G20" s="276"/>
      <c r="H20" s="276"/>
    </row>
    <row r="21" spans="2:8" x14ac:dyDescent="0.25">
      <c r="B21" s="279"/>
      <c r="C21" s="276"/>
      <c r="D21" s="276"/>
      <c r="E21" s="276"/>
      <c r="F21" s="276"/>
      <c r="G21" s="276"/>
      <c r="H21" s="276"/>
    </row>
    <row r="22" spans="2:8" x14ac:dyDescent="0.25">
      <c r="B22" s="276"/>
      <c r="C22" s="276"/>
      <c r="D22" s="277"/>
      <c r="E22" s="277"/>
      <c r="F22" s="277"/>
      <c r="G22" s="277"/>
      <c r="H22" s="277"/>
    </row>
    <row r="23" spans="2:8" x14ac:dyDescent="0.25">
      <c r="B23" s="287" t="s">
        <v>425</v>
      </c>
      <c r="C23" s="324"/>
      <c r="D23" s="323"/>
      <c r="E23" s="276"/>
      <c r="F23" s="276"/>
      <c r="G23" s="276"/>
      <c r="H23" s="276"/>
    </row>
    <row r="24" spans="2:8" x14ac:dyDescent="0.25">
      <c r="B24" s="287" t="s">
        <v>426</v>
      </c>
      <c r="C24" s="324"/>
      <c r="D24" s="323"/>
      <c r="E24" s="276"/>
      <c r="F24" s="276"/>
      <c r="G24" s="276"/>
      <c r="H24" s="276"/>
    </row>
    <row r="25" spans="2:8" x14ac:dyDescent="0.25">
      <c r="B25" s="276"/>
      <c r="C25" s="276"/>
      <c r="D25" s="276"/>
      <c r="E25" s="276"/>
      <c r="F25" s="298" t="s">
        <v>184</v>
      </c>
      <c r="G25" s="276"/>
      <c r="H25" s="276"/>
    </row>
    <row r="26" spans="2:8" x14ac:dyDescent="0.25">
      <c r="B26" s="823" t="s">
        <v>248</v>
      </c>
      <c r="C26" s="823" t="s">
        <v>236</v>
      </c>
      <c r="D26" s="834">
        <v>2024</v>
      </c>
      <c r="E26" s="834"/>
      <c r="F26" s="834"/>
      <c r="G26" s="276"/>
      <c r="H26" s="276"/>
    </row>
    <row r="27" spans="2:8" ht="25.5" x14ac:dyDescent="0.25">
      <c r="B27" s="824"/>
      <c r="C27" s="824"/>
      <c r="D27" s="381" t="s">
        <v>257</v>
      </c>
      <c r="E27" s="381" t="s">
        <v>301</v>
      </c>
      <c r="F27" s="381" t="s">
        <v>256</v>
      </c>
      <c r="G27" s="276"/>
      <c r="H27" s="276"/>
    </row>
    <row r="28" spans="2:8" x14ac:dyDescent="0.25">
      <c r="B28" s="419"/>
      <c r="C28" s="420" t="s">
        <v>245</v>
      </c>
      <c r="D28" s="421">
        <v>7879.98</v>
      </c>
      <c r="E28" s="421">
        <v>1977.27</v>
      </c>
      <c r="F28" s="421">
        <v>5902.7100000000009</v>
      </c>
      <c r="G28" s="276"/>
      <c r="H28" s="276"/>
    </row>
    <row r="29" spans="2:8" x14ac:dyDescent="0.25">
      <c r="B29" s="422">
        <v>1</v>
      </c>
      <c r="C29" s="423" t="s">
        <v>93</v>
      </c>
      <c r="D29" s="424">
        <v>31</v>
      </c>
      <c r="E29" s="424">
        <v>10</v>
      </c>
      <c r="F29" s="424">
        <v>21</v>
      </c>
      <c r="G29" s="276"/>
      <c r="H29" s="276"/>
    </row>
    <row r="30" spans="2:8" x14ac:dyDescent="0.25">
      <c r="B30" s="422">
        <v>2</v>
      </c>
      <c r="C30" s="423" t="s">
        <v>282</v>
      </c>
      <c r="D30" s="424">
        <v>134</v>
      </c>
      <c r="E30" s="424">
        <v>43</v>
      </c>
      <c r="F30" s="424">
        <v>91</v>
      </c>
      <c r="G30" s="276"/>
      <c r="H30" s="276"/>
    </row>
    <row r="31" spans="2:8" x14ac:dyDescent="0.25">
      <c r="B31" s="422">
        <v>3</v>
      </c>
      <c r="C31" s="423" t="s">
        <v>92</v>
      </c>
      <c r="D31" s="424">
        <v>102</v>
      </c>
      <c r="E31" s="424">
        <v>51</v>
      </c>
      <c r="F31" s="424">
        <v>51</v>
      </c>
      <c r="G31" s="276"/>
      <c r="H31" s="276"/>
    </row>
    <row r="32" spans="2:8" x14ac:dyDescent="0.25">
      <c r="B32" s="422">
        <v>4</v>
      </c>
      <c r="C32" s="423" t="s">
        <v>201</v>
      </c>
      <c r="D32" s="424">
        <v>0</v>
      </c>
      <c r="E32" s="424">
        <v>0</v>
      </c>
      <c r="F32" s="424">
        <v>0</v>
      </c>
      <c r="G32" s="276"/>
      <c r="H32" s="276"/>
    </row>
    <row r="33" spans="2:8" x14ac:dyDescent="0.25">
      <c r="B33" s="422">
        <v>5</v>
      </c>
      <c r="C33" s="423" t="s">
        <v>90</v>
      </c>
      <c r="D33" s="424">
        <v>6</v>
      </c>
      <c r="E33" s="424">
        <v>3</v>
      </c>
      <c r="F33" s="424">
        <v>3</v>
      </c>
      <c r="G33" s="276"/>
      <c r="H33" s="276"/>
    </row>
    <row r="34" spans="2:8" x14ac:dyDescent="0.25">
      <c r="B34" s="422">
        <v>6</v>
      </c>
      <c r="C34" s="423" t="s">
        <v>89</v>
      </c>
      <c r="D34" s="424">
        <v>3</v>
      </c>
      <c r="E34" s="424">
        <v>1</v>
      </c>
      <c r="F34" s="424">
        <v>2</v>
      </c>
      <c r="G34" s="276"/>
      <c r="H34" s="276"/>
    </row>
    <row r="35" spans="2:8" x14ac:dyDescent="0.25">
      <c r="B35" s="422">
        <v>7</v>
      </c>
      <c r="C35" s="423" t="s">
        <v>88</v>
      </c>
      <c r="D35" s="424">
        <v>32</v>
      </c>
      <c r="E35" s="424">
        <v>6</v>
      </c>
      <c r="F35" s="424">
        <v>26</v>
      </c>
      <c r="G35" s="276"/>
      <c r="H35" s="276"/>
    </row>
    <row r="36" spans="2:8" x14ac:dyDescent="0.25">
      <c r="B36" s="422">
        <v>8</v>
      </c>
      <c r="C36" s="423" t="s">
        <v>87</v>
      </c>
      <c r="D36" s="424">
        <v>40</v>
      </c>
      <c r="E36" s="424">
        <v>13</v>
      </c>
      <c r="F36" s="424">
        <v>27</v>
      </c>
      <c r="G36" s="276"/>
      <c r="H36" s="276"/>
    </row>
    <row r="37" spans="2:8" x14ac:dyDescent="0.25">
      <c r="B37" s="422">
        <v>9</v>
      </c>
      <c r="C37" s="423" t="s">
        <v>86</v>
      </c>
      <c r="D37" s="424">
        <v>48</v>
      </c>
      <c r="E37" s="424">
        <v>17</v>
      </c>
      <c r="F37" s="424">
        <v>31</v>
      </c>
      <c r="G37" s="276"/>
      <c r="H37" s="276"/>
    </row>
    <row r="38" spans="2:8" x14ac:dyDescent="0.25">
      <c r="B38" s="422">
        <v>10</v>
      </c>
      <c r="C38" s="423" t="s">
        <v>85</v>
      </c>
      <c r="D38" s="424">
        <v>340.17999999999995</v>
      </c>
      <c r="E38" s="424">
        <v>120.88000000000001</v>
      </c>
      <c r="F38" s="424">
        <v>219.3</v>
      </c>
      <c r="G38" s="276"/>
      <c r="H38" s="276"/>
    </row>
    <row r="39" spans="2:8" x14ac:dyDescent="0.25">
      <c r="B39" s="422">
        <v>11</v>
      </c>
      <c r="C39" s="423" t="s">
        <v>84</v>
      </c>
      <c r="D39" s="424">
        <v>226.79</v>
      </c>
      <c r="E39" s="424">
        <v>88.64</v>
      </c>
      <c r="F39" s="424">
        <v>138.15</v>
      </c>
      <c r="G39" s="276"/>
      <c r="H39" s="276"/>
    </row>
    <row r="40" spans="2:8" x14ac:dyDescent="0.25">
      <c r="B40" s="422">
        <v>12</v>
      </c>
      <c r="C40" s="423" t="s">
        <v>83</v>
      </c>
      <c r="D40" s="424">
        <v>187</v>
      </c>
      <c r="E40" s="424">
        <v>69</v>
      </c>
      <c r="F40" s="424">
        <v>118</v>
      </c>
      <c r="G40" s="276"/>
      <c r="H40" s="276"/>
    </row>
    <row r="41" spans="2:8" x14ac:dyDescent="0.25">
      <c r="B41" s="422">
        <v>13</v>
      </c>
      <c r="C41" s="423" t="s">
        <v>82</v>
      </c>
      <c r="D41" s="424">
        <v>144</v>
      </c>
      <c r="E41" s="424">
        <v>62</v>
      </c>
      <c r="F41" s="424">
        <v>82</v>
      </c>
      <c r="G41" s="276"/>
      <c r="H41" s="276"/>
    </row>
    <row r="42" spans="2:8" x14ac:dyDescent="0.25">
      <c r="B42" s="422">
        <v>14</v>
      </c>
      <c r="C42" s="423" t="s">
        <v>81</v>
      </c>
      <c r="D42" s="424">
        <v>90</v>
      </c>
      <c r="E42" s="424">
        <v>7</v>
      </c>
      <c r="F42" s="424">
        <v>83</v>
      </c>
      <c r="G42" s="276"/>
      <c r="H42" s="276"/>
    </row>
    <row r="43" spans="2:8" x14ac:dyDescent="0.25">
      <c r="B43" s="422">
        <v>15</v>
      </c>
      <c r="C43" s="423" t="s">
        <v>80</v>
      </c>
      <c r="D43" s="424">
        <v>87</v>
      </c>
      <c r="E43" s="424">
        <v>36</v>
      </c>
      <c r="F43" s="424">
        <v>51</v>
      </c>
      <c r="G43" s="276"/>
      <c r="H43" s="276"/>
    </row>
    <row r="44" spans="2:8" x14ac:dyDescent="0.25">
      <c r="B44" s="422">
        <v>16</v>
      </c>
      <c r="C44" s="423" t="s">
        <v>79</v>
      </c>
      <c r="D44" s="424">
        <v>5</v>
      </c>
      <c r="E44" s="424">
        <v>0</v>
      </c>
      <c r="F44" s="424">
        <v>5</v>
      </c>
      <c r="G44" s="276"/>
      <c r="H44" s="276"/>
    </row>
    <row r="45" spans="2:8" x14ac:dyDescent="0.25">
      <c r="B45" s="422">
        <v>17</v>
      </c>
      <c r="C45" s="423" t="s">
        <v>78</v>
      </c>
      <c r="D45" s="424">
        <v>4</v>
      </c>
      <c r="E45" s="424">
        <v>1</v>
      </c>
      <c r="F45" s="424">
        <v>3</v>
      </c>
      <c r="G45" s="276"/>
      <c r="H45" s="276"/>
    </row>
    <row r="46" spans="2:8" x14ac:dyDescent="0.25">
      <c r="B46" s="422">
        <v>18</v>
      </c>
      <c r="C46" s="423" t="s">
        <v>77</v>
      </c>
      <c r="D46" s="424">
        <v>0</v>
      </c>
      <c r="E46" s="424">
        <v>0</v>
      </c>
      <c r="F46" s="424">
        <v>0</v>
      </c>
      <c r="G46" s="276"/>
      <c r="H46" s="276"/>
    </row>
    <row r="47" spans="2:8" x14ac:dyDescent="0.25">
      <c r="B47" s="422">
        <v>19</v>
      </c>
      <c r="C47" s="423" t="s">
        <v>76</v>
      </c>
      <c r="D47" s="424">
        <v>46</v>
      </c>
      <c r="E47" s="424">
        <v>12</v>
      </c>
      <c r="F47" s="424">
        <v>34</v>
      </c>
      <c r="G47" s="276"/>
      <c r="H47" s="276"/>
    </row>
    <row r="48" spans="2:8" x14ac:dyDescent="0.25">
      <c r="B48" s="422">
        <v>20</v>
      </c>
      <c r="C48" s="423" t="s">
        <v>75</v>
      </c>
      <c r="D48" s="424">
        <v>527.1</v>
      </c>
      <c r="E48" s="424">
        <v>104</v>
      </c>
      <c r="F48" s="424">
        <v>423.1</v>
      </c>
      <c r="G48" s="276"/>
      <c r="H48" s="276"/>
    </row>
    <row r="49" spans="2:8" x14ac:dyDescent="0.25">
      <c r="B49" s="422">
        <v>21</v>
      </c>
      <c r="C49" s="423" t="s">
        <v>74</v>
      </c>
      <c r="D49" s="424">
        <v>94</v>
      </c>
      <c r="E49" s="424">
        <v>16</v>
      </c>
      <c r="F49" s="424">
        <v>78</v>
      </c>
      <c r="G49" s="276"/>
      <c r="H49" s="276"/>
    </row>
    <row r="50" spans="2:8" x14ac:dyDescent="0.25">
      <c r="B50" s="422">
        <v>22</v>
      </c>
      <c r="C50" s="423" t="s">
        <v>73</v>
      </c>
      <c r="D50" s="424">
        <v>262</v>
      </c>
      <c r="E50" s="424">
        <v>54</v>
      </c>
      <c r="F50" s="424">
        <v>208</v>
      </c>
      <c r="G50" s="276"/>
      <c r="H50" s="276"/>
    </row>
    <row r="51" spans="2:8" x14ac:dyDescent="0.25">
      <c r="B51" s="422">
        <v>23</v>
      </c>
      <c r="C51" s="423" t="s">
        <v>72</v>
      </c>
      <c r="D51" s="424">
        <v>19</v>
      </c>
      <c r="E51" s="424">
        <v>4</v>
      </c>
      <c r="F51" s="424">
        <v>15</v>
      </c>
      <c r="G51" s="276"/>
      <c r="H51" s="276"/>
    </row>
    <row r="52" spans="2:8" x14ac:dyDescent="0.25">
      <c r="B52" s="422">
        <v>24</v>
      </c>
      <c r="C52" s="423" t="s">
        <v>71</v>
      </c>
      <c r="D52" s="424">
        <v>1370.96</v>
      </c>
      <c r="E52" s="424">
        <v>334.2</v>
      </c>
      <c r="F52" s="424">
        <v>1036.76</v>
      </c>
      <c r="G52" s="276"/>
      <c r="H52" s="276"/>
    </row>
    <row r="53" spans="2:8" x14ac:dyDescent="0.25">
      <c r="B53" s="422">
        <v>25</v>
      </c>
      <c r="C53" s="423" t="s">
        <v>70</v>
      </c>
      <c r="D53" s="424">
        <v>1144.9000000000001</v>
      </c>
      <c r="E53" s="424">
        <v>169.5</v>
      </c>
      <c r="F53" s="424">
        <v>975.4</v>
      </c>
      <c r="G53" s="276"/>
      <c r="H53" s="276"/>
    </row>
    <row r="54" spans="2:8" x14ac:dyDescent="0.25">
      <c r="B54" s="422">
        <v>26</v>
      </c>
      <c r="C54" s="423" t="s">
        <v>69</v>
      </c>
      <c r="D54" s="424">
        <v>4</v>
      </c>
      <c r="E54" s="424">
        <v>2</v>
      </c>
      <c r="F54" s="424">
        <v>2</v>
      </c>
      <c r="G54" s="276"/>
      <c r="H54" s="276"/>
    </row>
    <row r="55" spans="2:8" x14ac:dyDescent="0.25">
      <c r="B55" s="422">
        <v>27</v>
      </c>
      <c r="C55" s="423" t="s">
        <v>68</v>
      </c>
      <c r="D55" s="424">
        <v>4</v>
      </c>
      <c r="E55" s="424">
        <v>2</v>
      </c>
      <c r="F55" s="424">
        <v>2</v>
      </c>
      <c r="G55" s="276"/>
      <c r="H55" s="276"/>
    </row>
    <row r="56" spans="2:8" x14ac:dyDescent="0.25">
      <c r="B56" s="422">
        <v>28</v>
      </c>
      <c r="C56" s="423" t="s">
        <v>67</v>
      </c>
      <c r="D56" s="424">
        <v>4</v>
      </c>
      <c r="E56" s="424">
        <v>2</v>
      </c>
      <c r="F56" s="424">
        <v>2</v>
      </c>
      <c r="G56" s="276"/>
      <c r="H56" s="276"/>
    </row>
    <row r="57" spans="2:8" x14ac:dyDescent="0.25">
      <c r="B57" s="422">
        <v>29</v>
      </c>
      <c r="C57" s="423" t="s">
        <v>66</v>
      </c>
      <c r="D57" s="424">
        <v>3</v>
      </c>
      <c r="E57" s="424">
        <v>1</v>
      </c>
      <c r="F57" s="424">
        <v>2</v>
      </c>
      <c r="G57" s="276"/>
      <c r="H57" s="276"/>
    </row>
    <row r="58" spans="2:8" x14ac:dyDescent="0.25">
      <c r="B58" s="422">
        <v>30</v>
      </c>
      <c r="C58" s="423" t="s">
        <v>65</v>
      </c>
      <c r="D58" s="424">
        <v>5</v>
      </c>
      <c r="E58" s="424">
        <v>2</v>
      </c>
      <c r="F58" s="424">
        <v>3</v>
      </c>
      <c r="G58" s="276"/>
      <c r="H58" s="276"/>
    </row>
    <row r="59" spans="2:8" x14ac:dyDescent="0.25">
      <c r="B59" s="422">
        <v>31</v>
      </c>
      <c r="C59" s="423" t="s">
        <v>64</v>
      </c>
      <c r="D59" s="424">
        <v>5</v>
      </c>
      <c r="E59" s="424">
        <v>2</v>
      </c>
      <c r="F59" s="424">
        <v>3</v>
      </c>
      <c r="G59" s="276"/>
      <c r="H59" s="276"/>
    </row>
    <row r="60" spans="2:8" x14ac:dyDescent="0.25">
      <c r="B60" s="422">
        <v>32</v>
      </c>
      <c r="C60" s="423" t="s">
        <v>63</v>
      </c>
      <c r="D60" s="424">
        <v>4</v>
      </c>
      <c r="E60" s="424">
        <v>1</v>
      </c>
      <c r="F60" s="424">
        <v>3</v>
      </c>
      <c r="G60" s="276"/>
      <c r="H60" s="276"/>
    </row>
    <row r="61" spans="2:8" x14ac:dyDescent="0.25">
      <c r="B61" s="422">
        <v>33</v>
      </c>
      <c r="C61" s="423" t="s">
        <v>62</v>
      </c>
      <c r="D61" s="424">
        <v>5</v>
      </c>
      <c r="E61" s="424">
        <v>2</v>
      </c>
      <c r="F61" s="424">
        <v>3</v>
      </c>
      <c r="G61" s="276"/>
      <c r="H61" s="276"/>
    </row>
    <row r="62" spans="2:8" x14ac:dyDescent="0.25">
      <c r="B62" s="422">
        <v>34</v>
      </c>
      <c r="C62" s="423" t="s">
        <v>61</v>
      </c>
      <c r="D62" s="424">
        <v>16</v>
      </c>
      <c r="E62" s="424">
        <v>2</v>
      </c>
      <c r="F62" s="424">
        <v>14</v>
      </c>
      <c r="G62" s="276"/>
      <c r="H62" s="276"/>
    </row>
    <row r="63" spans="2:8" x14ac:dyDescent="0.25">
      <c r="B63" s="422">
        <v>35</v>
      </c>
      <c r="C63" s="423" t="s">
        <v>60</v>
      </c>
      <c r="D63" s="424">
        <v>10</v>
      </c>
      <c r="E63" s="424">
        <v>4</v>
      </c>
      <c r="F63" s="424">
        <v>6</v>
      </c>
      <c r="G63" s="276"/>
      <c r="H63" s="276"/>
    </row>
    <row r="64" spans="2:8" x14ac:dyDescent="0.25">
      <c r="B64" s="422">
        <v>36</v>
      </c>
      <c r="C64" s="423" t="s">
        <v>59</v>
      </c>
      <c r="D64" s="424">
        <v>0</v>
      </c>
      <c r="E64" s="424">
        <v>0</v>
      </c>
      <c r="F64" s="424">
        <v>0</v>
      </c>
      <c r="G64" s="276"/>
      <c r="H64" s="276"/>
    </row>
    <row r="65" spans="2:8" x14ac:dyDescent="0.25">
      <c r="B65" s="422">
        <v>37</v>
      </c>
      <c r="C65" s="423" t="s">
        <v>58</v>
      </c>
      <c r="D65" s="424">
        <v>1</v>
      </c>
      <c r="E65" s="424">
        <v>0.5</v>
      </c>
      <c r="F65" s="424">
        <v>0.5</v>
      </c>
      <c r="G65" s="276"/>
      <c r="H65" s="276"/>
    </row>
    <row r="66" spans="2:8" x14ac:dyDescent="0.25">
      <c r="B66" s="422">
        <v>38</v>
      </c>
      <c r="C66" s="423" t="s">
        <v>57</v>
      </c>
      <c r="D66" s="424">
        <v>5</v>
      </c>
      <c r="E66" s="424">
        <v>4</v>
      </c>
      <c r="F66" s="424">
        <v>1</v>
      </c>
      <c r="G66" s="276"/>
      <c r="H66" s="276"/>
    </row>
    <row r="67" spans="2:8" x14ac:dyDescent="0.25">
      <c r="B67" s="422">
        <v>39</v>
      </c>
      <c r="C67" s="423" t="s">
        <v>56</v>
      </c>
      <c r="D67" s="424">
        <v>30</v>
      </c>
      <c r="E67" s="424">
        <v>10</v>
      </c>
      <c r="F67" s="424">
        <v>20</v>
      </c>
      <c r="G67" s="276"/>
      <c r="H67" s="276"/>
    </row>
    <row r="68" spans="2:8" x14ac:dyDescent="0.25">
      <c r="B68" s="422">
        <v>40</v>
      </c>
      <c r="C68" s="423" t="s">
        <v>55</v>
      </c>
      <c r="D68" s="424">
        <v>11</v>
      </c>
      <c r="E68" s="424">
        <v>4</v>
      </c>
      <c r="F68" s="424">
        <v>7</v>
      </c>
      <c r="G68" s="276"/>
      <c r="H68" s="276"/>
    </row>
    <row r="69" spans="2:8" x14ac:dyDescent="0.25">
      <c r="B69" s="422">
        <v>41</v>
      </c>
      <c r="C69" s="423" t="s">
        <v>54</v>
      </c>
      <c r="D69" s="424">
        <v>2</v>
      </c>
      <c r="E69" s="424">
        <v>1</v>
      </c>
      <c r="F69" s="424">
        <v>1</v>
      </c>
      <c r="G69" s="276"/>
      <c r="H69" s="276"/>
    </row>
    <row r="70" spans="2:8" x14ac:dyDescent="0.25">
      <c r="B70" s="422">
        <v>42</v>
      </c>
      <c r="C70" s="423" t="s">
        <v>53</v>
      </c>
      <c r="D70" s="424">
        <v>142.4</v>
      </c>
      <c r="E70" s="424">
        <v>7</v>
      </c>
      <c r="F70" s="424">
        <v>135.4</v>
      </c>
      <c r="G70" s="276"/>
      <c r="H70" s="276"/>
    </row>
    <row r="71" spans="2:8" x14ac:dyDescent="0.25">
      <c r="B71" s="422">
        <v>43</v>
      </c>
      <c r="C71" s="423" t="s">
        <v>52</v>
      </c>
      <c r="D71" s="424">
        <v>385</v>
      </c>
      <c r="E71" s="424">
        <v>35</v>
      </c>
      <c r="F71" s="424">
        <v>350</v>
      </c>
      <c r="G71" s="276"/>
      <c r="H71" s="276"/>
    </row>
    <row r="72" spans="2:8" x14ac:dyDescent="0.25">
      <c r="B72" s="422">
        <v>44</v>
      </c>
      <c r="C72" s="423" t="s">
        <v>51</v>
      </c>
      <c r="D72" s="424">
        <v>14</v>
      </c>
      <c r="E72" s="424">
        <v>7</v>
      </c>
      <c r="F72" s="424">
        <v>7</v>
      </c>
      <c r="G72" s="276"/>
      <c r="H72" s="276"/>
    </row>
    <row r="73" spans="2:8" x14ac:dyDescent="0.25">
      <c r="B73" s="422">
        <v>45</v>
      </c>
      <c r="C73" s="423" t="s">
        <v>50</v>
      </c>
      <c r="D73" s="424">
        <v>0</v>
      </c>
      <c r="E73" s="424">
        <v>0</v>
      </c>
      <c r="F73" s="424">
        <v>0</v>
      </c>
      <c r="G73" s="276"/>
      <c r="H73" s="276"/>
    </row>
    <row r="74" spans="2:8" x14ac:dyDescent="0.25">
      <c r="B74" s="422">
        <v>46</v>
      </c>
      <c r="C74" s="423" t="s">
        <v>49</v>
      </c>
      <c r="D74" s="424">
        <v>0</v>
      </c>
      <c r="E74" s="424">
        <v>0</v>
      </c>
      <c r="F74" s="424">
        <v>0</v>
      </c>
      <c r="G74" s="276"/>
      <c r="H74" s="276"/>
    </row>
    <row r="75" spans="2:8" x14ac:dyDescent="0.25">
      <c r="B75" s="422">
        <v>47</v>
      </c>
      <c r="C75" s="423" t="s">
        <v>48</v>
      </c>
      <c r="D75" s="424">
        <v>236</v>
      </c>
      <c r="E75" s="424">
        <v>83</v>
      </c>
      <c r="F75" s="424">
        <v>153</v>
      </c>
      <c r="G75" s="276"/>
      <c r="H75" s="276"/>
    </row>
    <row r="76" spans="2:8" x14ac:dyDescent="0.25">
      <c r="B76" s="422">
        <v>48</v>
      </c>
      <c r="C76" s="423" t="s">
        <v>47</v>
      </c>
      <c r="D76" s="424">
        <v>304</v>
      </c>
      <c r="E76" s="424">
        <v>75</v>
      </c>
      <c r="F76" s="424">
        <v>229</v>
      </c>
      <c r="G76" s="276"/>
      <c r="H76" s="276"/>
    </row>
    <row r="77" spans="2:8" x14ac:dyDescent="0.25">
      <c r="B77" s="422">
        <v>49</v>
      </c>
      <c r="C77" s="423" t="s">
        <v>46</v>
      </c>
      <c r="D77" s="424">
        <v>0</v>
      </c>
      <c r="E77" s="424">
        <v>0</v>
      </c>
      <c r="F77" s="424">
        <v>0</v>
      </c>
      <c r="G77" s="276"/>
      <c r="H77" s="276"/>
    </row>
    <row r="78" spans="2:8" x14ac:dyDescent="0.25">
      <c r="B78" s="422">
        <v>50</v>
      </c>
      <c r="C78" s="423" t="s">
        <v>45</v>
      </c>
      <c r="D78" s="424">
        <v>343</v>
      </c>
      <c r="E78" s="424">
        <v>147</v>
      </c>
      <c r="F78" s="424">
        <v>196</v>
      </c>
      <c r="G78" s="276"/>
      <c r="H78" s="276"/>
    </row>
    <row r="79" spans="2:8" x14ac:dyDescent="0.25">
      <c r="B79" s="422">
        <v>51</v>
      </c>
      <c r="C79" s="423" t="s">
        <v>44</v>
      </c>
      <c r="D79" s="424">
        <v>35.450000000000003</v>
      </c>
      <c r="E79" s="424">
        <v>18.350000000000001</v>
      </c>
      <c r="F79" s="424">
        <v>17.100000000000001</v>
      </c>
      <c r="G79" s="276"/>
      <c r="H79" s="276"/>
    </row>
    <row r="80" spans="2:8" x14ac:dyDescent="0.25">
      <c r="B80" s="422">
        <v>52</v>
      </c>
      <c r="C80" s="423" t="s">
        <v>43</v>
      </c>
      <c r="D80" s="424">
        <v>2</v>
      </c>
      <c r="E80" s="424">
        <v>1</v>
      </c>
      <c r="F80" s="424">
        <v>1</v>
      </c>
      <c r="G80" s="276"/>
      <c r="H80" s="276"/>
    </row>
    <row r="81" spans="2:8" x14ac:dyDescent="0.25">
      <c r="B81" s="422">
        <v>53</v>
      </c>
      <c r="C81" s="423" t="s">
        <v>42</v>
      </c>
      <c r="D81" s="424">
        <v>394</v>
      </c>
      <c r="E81" s="424">
        <v>102</v>
      </c>
      <c r="F81" s="424">
        <v>292</v>
      </c>
      <c r="G81" s="276"/>
      <c r="H81" s="276"/>
    </row>
    <row r="82" spans="2:8" x14ac:dyDescent="0.25">
      <c r="B82" s="422">
        <v>54</v>
      </c>
      <c r="C82" s="423" t="s">
        <v>41</v>
      </c>
      <c r="D82" s="424">
        <v>636</v>
      </c>
      <c r="E82" s="424">
        <v>125</v>
      </c>
      <c r="F82" s="424">
        <v>511</v>
      </c>
      <c r="G82" s="276"/>
      <c r="H82" s="276"/>
    </row>
    <row r="83" spans="2:8" x14ac:dyDescent="0.25">
      <c r="B83" s="422">
        <v>55</v>
      </c>
      <c r="C83" s="423" t="s">
        <v>40</v>
      </c>
      <c r="D83" s="424">
        <v>137</v>
      </c>
      <c r="E83" s="424">
        <v>43</v>
      </c>
      <c r="F83" s="424">
        <v>94</v>
      </c>
      <c r="G83" s="276"/>
      <c r="H83" s="276"/>
    </row>
    <row r="84" spans="2:8" x14ac:dyDescent="0.25">
      <c r="B84" s="422">
        <v>56</v>
      </c>
      <c r="C84" s="423" t="s">
        <v>39</v>
      </c>
      <c r="D84" s="424">
        <v>110.7</v>
      </c>
      <c r="E84" s="424">
        <v>48.7</v>
      </c>
      <c r="F84" s="424">
        <v>62</v>
      </c>
      <c r="G84" s="276"/>
      <c r="H84" s="276"/>
    </row>
    <row r="85" spans="2:8" x14ac:dyDescent="0.25">
      <c r="B85" s="422">
        <v>57</v>
      </c>
      <c r="C85" s="423" t="s">
        <v>38</v>
      </c>
      <c r="D85" s="424">
        <v>6</v>
      </c>
      <c r="E85" s="424">
        <v>2</v>
      </c>
      <c r="F85" s="424">
        <v>4</v>
      </c>
      <c r="G85" s="276"/>
      <c r="H85" s="276"/>
    </row>
    <row r="86" spans="2:8" x14ac:dyDescent="0.25">
      <c r="B86" s="422">
        <v>58</v>
      </c>
      <c r="C86" s="423" t="s">
        <v>37</v>
      </c>
      <c r="D86" s="424">
        <v>6</v>
      </c>
      <c r="E86" s="424">
        <v>2</v>
      </c>
      <c r="F86" s="424">
        <v>4</v>
      </c>
      <c r="G86" s="276"/>
      <c r="H86" s="276"/>
    </row>
    <row r="87" spans="2:8" x14ac:dyDescent="0.25">
      <c r="B87" s="422">
        <v>59</v>
      </c>
      <c r="C87" s="423" t="s">
        <v>36</v>
      </c>
      <c r="D87" s="424">
        <v>20</v>
      </c>
      <c r="E87" s="424">
        <v>3</v>
      </c>
      <c r="F87" s="424">
        <v>17</v>
      </c>
      <c r="G87" s="276"/>
      <c r="H87" s="276"/>
    </row>
    <row r="88" spans="2:8" x14ac:dyDescent="0.25">
      <c r="B88" s="422">
        <v>60</v>
      </c>
      <c r="C88" s="423" t="s">
        <v>35</v>
      </c>
      <c r="D88" s="424">
        <v>22.5</v>
      </c>
      <c r="E88" s="424">
        <v>7.5</v>
      </c>
      <c r="F88" s="424">
        <v>15</v>
      </c>
      <c r="G88" s="276"/>
      <c r="H88" s="276"/>
    </row>
    <row r="89" spans="2:8" x14ac:dyDescent="0.25">
      <c r="B89" s="425">
        <v>61</v>
      </c>
      <c r="C89" s="379" t="s">
        <v>34</v>
      </c>
      <c r="D89" s="144">
        <v>33</v>
      </c>
      <c r="E89" s="144">
        <v>9</v>
      </c>
      <c r="F89" s="144">
        <v>24</v>
      </c>
      <c r="G89" s="276"/>
      <c r="H89" s="276"/>
    </row>
    <row r="90" spans="2:8" x14ac:dyDescent="0.25">
      <c r="B90" s="320"/>
      <c r="C90" s="320"/>
      <c r="D90" s="278"/>
      <c r="E90" s="278"/>
      <c r="F90" s="278"/>
      <c r="G90" s="278"/>
      <c r="H90" s="278"/>
    </row>
    <row r="91" spans="2:8" x14ac:dyDescent="0.25">
      <c r="B91" s="317" t="s">
        <v>244</v>
      </c>
      <c r="C91" s="320"/>
      <c r="D91" s="278"/>
      <c r="E91" s="319"/>
      <c r="F91" s="319"/>
      <c r="G91" s="319"/>
      <c r="H91" s="319"/>
    </row>
    <row r="92" spans="2:8" x14ac:dyDescent="0.25">
      <c r="B92" s="317" t="s">
        <v>0</v>
      </c>
      <c r="C92" s="319"/>
      <c r="D92" s="319"/>
      <c r="E92" s="319"/>
      <c r="F92" s="319"/>
      <c r="G92" s="319"/>
      <c r="H92" s="319"/>
    </row>
    <row r="93" spans="2:8" x14ac:dyDescent="0.25">
      <c r="B93" s="319"/>
      <c r="C93" s="319"/>
      <c r="D93" s="319"/>
      <c r="E93" s="319"/>
      <c r="F93" s="319"/>
      <c r="G93" s="319"/>
      <c r="H93" s="319"/>
    </row>
    <row r="94" spans="2:8" x14ac:dyDescent="0.25">
      <c r="B94" s="276"/>
      <c r="C94" s="276"/>
      <c r="D94" s="276"/>
      <c r="E94" s="319"/>
      <c r="F94" s="319"/>
      <c r="G94" s="276"/>
      <c r="H94" s="276"/>
    </row>
    <row r="95" spans="2:8" x14ac:dyDescent="0.25">
      <c r="B95" s="276"/>
      <c r="C95" s="276"/>
      <c r="D95" s="277"/>
      <c r="E95" s="319"/>
      <c r="F95" s="319"/>
      <c r="G95" s="277"/>
      <c r="H95" s="277"/>
    </row>
    <row r="96" spans="2:8" x14ac:dyDescent="0.25">
      <c r="E96" s="318"/>
      <c r="F96" s="318"/>
    </row>
    <row r="97" spans="5:6" x14ac:dyDescent="0.25">
      <c r="E97" s="318"/>
      <c r="F97" s="318"/>
    </row>
  </sheetData>
  <mergeCells count="3">
    <mergeCell ref="B26:B27"/>
    <mergeCell ref="C26:C27"/>
    <mergeCell ref="D26:F26"/>
  </mergeCells>
  <printOptions horizontalCentered="1"/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92D050"/>
  </sheetPr>
  <dimension ref="B1:J92"/>
  <sheetViews>
    <sheetView workbookViewId="0">
      <selection activeCell="A18" sqref="A18:XFD18"/>
    </sheetView>
  </sheetViews>
  <sheetFormatPr defaultRowHeight="15" x14ac:dyDescent="0.25"/>
  <cols>
    <col min="1" max="1" width="5.140625" style="275" customWidth="1"/>
    <col min="2" max="2" width="9.140625" style="275"/>
    <col min="3" max="3" width="19.85546875" style="275" customWidth="1"/>
    <col min="4" max="4" width="12.5703125" style="275" customWidth="1"/>
    <col min="5" max="8" width="14.42578125" style="275" customWidth="1"/>
    <col min="9" max="10" width="14.85546875" style="275" customWidth="1"/>
    <col min="11" max="19" width="12.28515625" style="275" customWidth="1"/>
    <col min="20" max="21" width="14.85546875" style="275" customWidth="1"/>
    <col min="22" max="16384" width="9.140625" style="275"/>
  </cols>
  <sheetData>
    <row r="1" spans="2:10" x14ac:dyDescent="0.25">
      <c r="B1" s="287" t="s">
        <v>427</v>
      </c>
      <c r="C1" s="398"/>
      <c r="D1" s="398"/>
      <c r="E1" s="398"/>
      <c r="F1" s="398"/>
      <c r="G1" s="398"/>
      <c r="H1" s="398"/>
      <c r="I1" s="276"/>
      <c r="J1" s="276"/>
    </row>
    <row r="2" spans="2:10" x14ac:dyDescent="0.25">
      <c r="B2" s="287" t="s">
        <v>428</v>
      </c>
      <c r="C2" s="398"/>
      <c r="D2" s="398"/>
      <c r="E2" s="398"/>
      <c r="F2" s="398"/>
      <c r="G2" s="398"/>
      <c r="H2" s="398"/>
      <c r="I2" s="276"/>
      <c r="J2" s="276"/>
    </row>
    <row r="3" spans="2:10" x14ac:dyDescent="0.25">
      <c r="B3" s="398"/>
      <c r="C3" s="398"/>
      <c r="D3" s="287"/>
      <c r="E3" s="398"/>
      <c r="F3" s="398"/>
      <c r="G3" s="398"/>
      <c r="H3" s="399" t="s">
        <v>112</v>
      </c>
      <c r="J3" s="276"/>
    </row>
    <row r="4" spans="2:10" ht="30.75" customHeight="1" x14ac:dyDescent="0.25">
      <c r="B4" s="393" t="s">
        <v>248</v>
      </c>
      <c r="C4" s="393" t="s">
        <v>250</v>
      </c>
      <c r="D4" s="548" t="s">
        <v>249</v>
      </c>
      <c r="E4" s="548">
        <v>2021</v>
      </c>
      <c r="F4" s="548">
        <v>2022</v>
      </c>
      <c r="G4" s="568">
        <v>2023</v>
      </c>
      <c r="H4" s="792">
        <v>2024</v>
      </c>
      <c r="I4" s="276"/>
    </row>
    <row r="5" spans="2:10" x14ac:dyDescent="0.25">
      <c r="B5" s="394">
        <v>1</v>
      </c>
      <c r="C5" s="35" t="s">
        <v>93</v>
      </c>
      <c r="D5" s="128">
        <v>11886</v>
      </c>
      <c r="E5" s="128">
        <v>10825</v>
      </c>
      <c r="F5" s="128">
        <v>9475</v>
      </c>
      <c r="G5" s="128">
        <v>9252</v>
      </c>
      <c r="H5" s="128">
        <v>11002</v>
      </c>
      <c r="I5" s="276"/>
    </row>
    <row r="6" spans="2:10" x14ac:dyDescent="0.25">
      <c r="B6" s="394">
        <v>2</v>
      </c>
      <c r="C6" s="35" t="s">
        <v>88</v>
      </c>
      <c r="D6" s="128">
        <v>4396.22</v>
      </c>
      <c r="E6" s="128">
        <v>4257</v>
      </c>
      <c r="F6" s="128">
        <v>3473</v>
      </c>
      <c r="G6" s="128">
        <v>4418</v>
      </c>
      <c r="H6" s="128">
        <v>4774</v>
      </c>
      <c r="I6" s="276"/>
    </row>
    <row r="7" spans="2:10" x14ac:dyDescent="0.25">
      <c r="B7" s="394">
        <v>3</v>
      </c>
      <c r="C7" s="35" t="s">
        <v>85</v>
      </c>
      <c r="D7" s="128">
        <v>24023</v>
      </c>
      <c r="E7" s="128">
        <v>24751.5</v>
      </c>
      <c r="F7" s="128">
        <v>25128.6</v>
      </c>
      <c r="G7" s="128">
        <v>27623.5</v>
      </c>
      <c r="H7" s="128">
        <v>27888</v>
      </c>
      <c r="I7" s="276"/>
    </row>
    <row r="8" spans="2:10" x14ac:dyDescent="0.25">
      <c r="B8" s="394">
        <v>4</v>
      </c>
      <c r="C8" s="35" t="s">
        <v>80</v>
      </c>
      <c r="D8" s="128">
        <v>16654</v>
      </c>
      <c r="E8" s="128">
        <v>16931</v>
      </c>
      <c r="F8" s="128">
        <v>18151</v>
      </c>
      <c r="G8" s="128">
        <v>16819</v>
      </c>
      <c r="H8" s="128">
        <v>14883</v>
      </c>
      <c r="I8" s="276"/>
    </row>
    <row r="9" spans="2:10" x14ac:dyDescent="0.25">
      <c r="B9" s="394">
        <v>5</v>
      </c>
      <c r="C9" s="35" t="s">
        <v>75</v>
      </c>
      <c r="D9" s="128">
        <v>162251.1</v>
      </c>
      <c r="E9" s="128">
        <v>186444</v>
      </c>
      <c r="F9" s="128">
        <v>174407.3</v>
      </c>
      <c r="G9" s="128">
        <v>186883.3</v>
      </c>
      <c r="H9" s="128">
        <v>197746.2</v>
      </c>
      <c r="I9" s="276"/>
    </row>
    <row r="10" spans="2:10" x14ac:dyDescent="0.25">
      <c r="B10" s="394">
        <v>6</v>
      </c>
      <c r="C10" s="35" t="s">
        <v>69</v>
      </c>
      <c r="D10" s="128">
        <v>1303</v>
      </c>
      <c r="E10" s="128">
        <v>1313</v>
      </c>
      <c r="F10" s="128">
        <v>1313</v>
      </c>
      <c r="G10" s="128">
        <v>570</v>
      </c>
      <c r="H10" s="128">
        <v>570</v>
      </c>
      <c r="I10" s="276"/>
    </row>
    <row r="11" spans="2:10" x14ac:dyDescent="0.25">
      <c r="B11" s="394">
        <v>7</v>
      </c>
      <c r="C11" s="35" t="s">
        <v>62</v>
      </c>
      <c r="D11" s="128">
        <v>1279</v>
      </c>
      <c r="E11" s="128">
        <v>1491</v>
      </c>
      <c r="F11" s="128">
        <v>1173.5</v>
      </c>
      <c r="G11" s="128">
        <v>877</v>
      </c>
      <c r="H11" s="128">
        <v>948</v>
      </c>
      <c r="I11" s="276"/>
    </row>
    <row r="12" spans="2:10" x14ac:dyDescent="0.25">
      <c r="B12" s="394">
        <v>8</v>
      </c>
      <c r="C12" s="35" t="s">
        <v>55</v>
      </c>
      <c r="D12" s="128">
        <v>874</v>
      </c>
      <c r="E12" s="128">
        <v>878</v>
      </c>
      <c r="F12" s="128">
        <v>895</v>
      </c>
      <c r="G12" s="128">
        <v>895</v>
      </c>
      <c r="H12" s="128">
        <v>966</v>
      </c>
      <c r="I12" s="276"/>
    </row>
    <row r="13" spans="2:10" x14ac:dyDescent="0.25">
      <c r="B13" s="394">
        <v>9</v>
      </c>
      <c r="C13" s="35" t="s">
        <v>52</v>
      </c>
      <c r="D13" s="128">
        <v>15052</v>
      </c>
      <c r="E13" s="128">
        <v>14872</v>
      </c>
      <c r="F13" s="128">
        <v>16448</v>
      </c>
      <c r="G13" s="128">
        <v>17191</v>
      </c>
      <c r="H13" s="128">
        <v>17521</v>
      </c>
      <c r="I13" s="276"/>
    </row>
    <row r="14" spans="2:10" x14ac:dyDescent="0.25">
      <c r="B14" s="394">
        <v>10</v>
      </c>
      <c r="C14" s="35" t="s">
        <v>48</v>
      </c>
      <c r="D14" s="128">
        <v>16323</v>
      </c>
      <c r="E14" s="128">
        <v>13469</v>
      </c>
      <c r="F14" s="128">
        <v>15836</v>
      </c>
      <c r="G14" s="128">
        <v>15836</v>
      </c>
      <c r="H14" s="128">
        <v>13016</v>
      </c>
      <c r="I14" s="276"/>
    </row>
    <row r="15" spans="2:10" x14ac:dyDescent="0.25">
      <c r="B15" s="394">
        <v>11</v>
      </c>
      <c r="C15" s="35" t="s">
        <v>45</v>
      </c>
      <c r="D15" s="128">
        <v>33874.080000000002</v>
      </c>
      <c r="E15" s="128">
        <v>34032.659992000001</v>
      </c>
      <c r="F15" s="128">
        <v>34563.56</v>
      </c>
      <c r="G15" s="128">
        <v>40696.5</v>
      </c>
      <c r="H15" s="128">
        <v>44480</v>
      </c>
      <c r="I15" s="276"/>
    </row>
    <row r="16" spans="2:10" x14ac:dyDescent="0.25">
      <c r="B16" s="394">
        <v>12</v>
      </c>
      <c r="C16" s="35" t="s">
        <v>40</v>
      </c>
      <c r="D16" s="128">
        <v>10972</v>
      </c>
      <c r="E16" s="128">
        <v>12349</v>
      </c>
      <c r="F16" s="128">
        <v>12355</v>
      </c>
      <c r="G16" s="128">
        <v>12355</v>
      </c>
      <c r="H16" s="128">
        <v>13019</v>
      </c>
      <c r="I16" s="276"/>
    </row>
    <row r="17" spans="2:10" x14ac:dyDescent="0.25">
      <c r="B17" s="404"/>
      <c r="C17" s="401" t="s">
        <v>245</v>
      </c>
      <c r="D17" s="401">
        <f>SUM(D5:D16)</f>
        <v>298887.40000000002</v>
      </c>
      <c r="E17" s="401">
        <v>321613.15999199997</v>
      </c>
      <c r="F17" s="401">
        <v>313218.96000000002</v>
      </c>
      <c r="G17" s="401">
        <f>SUM(G5:G16)</f>
        <v>333416.3</v>
      </c>
      <c r="H17" s="401">
        <v>346813.2</v>
      </c>
      <c r="I17" s="276"/>
    </row>
    <row r="18" spans="2:10" ht="9.75" customHeight="1" x14ac:dyDescent="0.25">
      <c r="B18" s="327"/>
      <c r="C18" s="291"/>
      <c r="D18" s="291"/>
      <c r="E18" s="291"/>
      <c r="F18" s="291"/>
      <c r="G18" s="291"/>
      <c r="H18" s="809"/>
      <c r="I18" s="276"/>
      <c r="J18" s="276"/>
    </row>
    <row r="19" spans="2:10" x14ac:dyDescent="0.25">
      <c r="B19" s="317" t="s">
        <v>244</v>
      </c>
      <c r="C19" s="291"/>
      <c r="D19" s="291"/>
      <c r="E19" s="291"/>
      <c r="F19" s="291"/>
      <c r="G19" s="291"/>
      <c r="H19" s="291"/>
      <c r="I19" s="276"/>
      <c r="J19" s="276"/>
    </row>
    <row r="20" spans="2:10" x14ac:dyDescent="0.25">
      <c r="B20" s="317" t="s">
        <v>0</v>
      </c>
      <c r="C20" s="289"/>
      <c r="D20" s="289"/>
      <c r="E20" s="289"/>
      <c r="F20" s="289"/>
      <c r="G20" s="291"/>
      <c r="H20" s="291"/>
      <c r="I20" s="276"/>
      <c r="J20" s="276"/>
    </row>
    <row r="21" spans="2:10" x14ac:dyDescent="0.25">
      <c r="B21" s="276"/>
      <c r="C21" s="289"/>
      <c r="D21" s="289"/>
      <c r="E21" s="289"/>
      <c r="F21" s="289"/>
      <c r="G21" s="291"/>
      <c r="H21" s="291"/>
      <c r="I21" s="276"/>
      <c r="J21" s="276"/>
    </row>
    <row r="22" spans="2:10" ht="18" customHeight="1" x14ac:dyDescent="0.25">
      <c r="B22" s="431" t="s">
        <v>429</v>
      </c>
      <c r="C22" s="431"/>
      <c r="D22" s="431"/>
      <c r="E22" s="431"/>
      <c r="F22" s="432"/>
      <c r="G22" s="383"/>
      <c r="H22" s="383"/>
    </row>
    <row r="23" spans="2:10" ht="15.75" customHeight="1" x14ac:dyDescent="0.25">
      <c r="B23" s="431" t="s">
        <v>430</v>
      </c>
      <c r="C23" s="431"/>
      <c r="D23" s="431"/>
      <c r="E23" s="431"/>
      <c r="F23" s="432"/>
      <c r="G23" s="383"/>
      <c r="H23" s="383"/>
    </row>
    <row r="24" spans="2:10" ht="15.75" customHeight="1" x14ac:dyDescent="0.25">
      <c r="B24" s="435"/>
      <c r="C24" s="436"/>
      <c r="D24" s="836">
        <v>2024</v>
      </c>
      <c r="E24" s="836"/>
      <c r="F24" s="836"/>
      <c r="G24" s="836"/>
      <c r="H24" s="836"/>
    </row>
    <row r="25" spans="2:10" ht="26.25" customHeight="1" x14ac:dyDescent="0.25">
      <c r="B25" s="837" t="s">
        <v>248</v>
      </c>
      <c r="C25" s="838" t="s">
        <v>259</v>
      </c>
      <c r="D25" s="840" t="s">
        <v>279</v>
      </c>
      <c r="E25" s="840"/>
      <c r="F25" s="841"/>
      <c r="G25" s="839" t="s">
        <v>258</v>
      </c>
      <c r="H25" s="840"/>
    </row>
    <row r="26" spans="2:10" ht="38.25" customHeight="1" x14ac:dyDescent="0.25">
      <c r="B26" s="824"/>
      <c r="C26" s="824"/>
      <c r="D26" s="381" t="s">
        <v>257</v>
      </c>
      <c r="E26" s="381" t="s">
        <v>280</v>
      </c>
      <c r="F26" s="381" t="s">
        <v>256</v>
      </c>
      <c r="G26" s="433" t="s">
        <v>281</v>
      </c>
      <c r="H26" s="381" t="s">
        <v>256</v>
      </c>
    </row>
    <row r="27" spans="2:10" ht="15" customHeight="1" x14ac:dyDescent="0.25">
      <c r="B27" s="404"/>
      <c r="C27" s="401" t="s">
        <v>245</v>
      </c>
      <c r="D27" s="401">
        <v>346813.2</v>
      </c>
      <c r="E27" s="401">
        <v>68726.8</v>
      </c>
      <c r="F27" s="401">
        <v>278086.40000000002</v>
      </c>
      <c r="G27" s="434">
        <v>347.58429551856858</v>
      </c>
      <c r="H27" s="426">
        <v>471.11648717284089</v>
      </c>
    </row>
    <row r="28" spans="2:10" ht="19.5" customHeight="1" x14ac:dyDescent="0.25">
      <c r="B28" s="422">
        <v>1</v>
      </c>
      <c r="C28" s="423" t="s">
        <v>93</v>
      </c>
      <c r="D28" s="424">
        <v>958</v>
      </c>
      <c r="E28" s="424">
        <v>275</v>
      </c>
      <c r="F28" s="424">
        <v>683</v>
      </c>
      <c r="G28" s="427">
        <v>275</v>
      </c>
      <c r="H28" s="428">
        <v>325.23809523809524</v>
      </c>
    </row>
    <row r="29" spans="2:10" x14ac:dyDescent="0.25">
      <c r="B29" s="422">
        <v>2</v>
      </c>
      <c r="C29" s="423" t="s">
        <v>282</v>
      </c>
      <c r="D29" s="424">
        <v>5798</v>
      </c>
      <c r="E29" s="424">
        <v>1488</v>
      </c>
      <c r="F29" s="424">
        <v>4310</v>
      </c>
      <c r="G29" s="427">
        <v>346.04651162790697</v>
      </c>
      <c r="H29" s="428">
        <v>473.62637362637366</v>
      </c>
    </row>
    <row r="30" spans="2:10" ht="15" customHeight="1" x14ac:dyDescent="0.25">
      <c r="B30" s="422">
        <v>3</v>
      </c>
      <c r="C30" s="423" t="s">
        <v>92</v>
      </c>
      <c r="D30" s="424">
        <v>4058</v>
      </c>
      <c r="E30" s="424">
        <v>1858</v>
      </c>
      <c r="F30" s="424">
        <v>2200</v>
      </c>
      <c r="G30" s="427">
        <v>364.31372549019608</v>
      </c>
      <c r="H30" s="428">
        <v>431.37254901960785</v>
      </c>
    </row>
    <row r="31" spans="2:10" x14ac:dyDescent="0.25">
      <c r="B31" s="422">
        <v>4</v>
      </c>
      <c r="C31" s="423" t="s">
        <v>201</v>
      </c>
      <c r="D31" s="424">
        <v>0</v>
      </c>
      <c r="E31" s="424">
        <v>0</v>
      </c>
      <c r="F31" s="424">
        <v>0</v>
      </c>
      <c r="G31" s="427" t="s">
        <v>142</v>
      </c>
      <c r="H31" s="428" t="s">
        <v>142</v>
      </c>
    </row>
    <row r="32" spans="2:10" x14ac:dyDescent="0.25">
      <c r="B32" s="422">
        <v>5</v>
      </c>
      <c r="C32" s="423" t="s">
        <v>90</v>
      </c>
      <c r="D32" s="424">
        <v>188</v>
      </c>
      <c r="E32" s="424">
        <v>53</v>
      </c>
      <c r="F32" s="424">
        <v>135</v>
      </c>
      <c r="G32" s="427">
        <v>176.66666666666669</v>
      </c>
      <c r="H32" s="428">
        <v>450</v>
      </c>
    </row>
    <row r="33" spans="2:8" x14ac:dyDescent="0.25">
      <c r="B33" s="422">
        <v>6</v>
      </c>
      <c r="C33" s="423" t="s">
        <v>89</v>
      </c>
      <c r="D33" s="424">
        <v>108</v>
      </c>
      <c r="E33" s="424">
        <v>28</v>
      </c>
      <c r="F33" s="424">
        <v>80</v>
      </c>
      <c r="G33" s="427">
        <v>280</v>
      </c>
      <c r="H33" s="428">
        <v>400</v>
      </c>
    </row>
    <row r="34" spans="2:8" x14ac:dyDescent="0.25">
      <c r="B34" s="422">
        <v>7</v>
      </c>
      <c r="C34" s="423" t="s">
        <v>88</v>
      </c>
      <c r="D34" s="424">
        <v>1341</v>
      </c>
      <c r="E34" s="424">
        <v>201</v>
      </c>
      <c r="F34" s="424">
        <v>1140</v>
      </c>
      <c r="G34" s="427">
        <v>335</v>
      </c>
      <c r="H34" s="428">
        <v>438.46153846153845</v>
      </c>
    </row>
    <row r="35" spans="2:8" x14ac:dyDescent="0.25">
      <c r="B35" s="422">
        <v>8</v>
      </c>
      <c r="C35" s="423" t="s">
        <v>87</v>
      </c>
      <c r="D35" s="424">
        <v>1505</v>
      </c>
      <c r="E35" s="424">
        <v>440</v>
      </c>
      <c r="F35" s="424">
        <v>1065</v>
      </c>
      <c r="G35" s="427">
        <v>338.46153846153845</v>
      </c>
      <c r="H35" s="428">
        <v>394.44444444444446</v>
      </c>
    </row>
    <row r="36" spans="2:8" x14ac:dyDescent="0.25">
      <c r="B36" s="422">
        <v>9</v>
      </c>
      <c r="C36" s="423" t="s">
        <v>86</v>
      </c>
      <c r="D36" s="424">
        <v>1820</v>
      </c>
      <c r="E36" s="424">
        <v>590</v>
      </c>
      <c r="F36" s="424">
        <v>1230</v>
      </c>
      <c r="G36" s="427">
        <v>347.05882352941171</v>
      </c>
      <c r="H36" s="428">
        <v>396.77419354838713</v>
      </c>
    </row>
    <row r="37" spans="2:8" x14ac:dyDescent="0.25">
      <c r="B37" s="422">
        <v>10</v>
      </c>
      <c r="C37" s="423" t="s">
        <v>85</v>
      </c>
      <c r="D37" s="424">
        <v>12778</v>
      </c>
      <c r="E37" s="424">
        <v>3789</v>
      </c>
      <c r="F37" s="424">
        <v>8989</v>
      </c>
      <c r="G37" s="427">
        <v>313.4513567174057</v>
      </c>
      <c r="H37" s="428">
        <v>409.89512083903327</v>
      </c>
    </row>
    <row r="38" spans="2:8" x14ac:dyDescent="0.25">
      <c r="B38" s="422">
        <v>11</v>
      </c>
      <c r="C38" s="423" t="s">
        <v>84</v>
      </c>
      <c r="D38" s="424">
        <v>8263</v>
      </c>
      <c r="E38" s="424">
        <v>3328</v>
      </c>
      <c r="F38" s="424">
        <v>4935</v>
      </c>
      <c r="G38" s="427">
        <v>375.45126353790613</v>
      </c>
      <c r="H38" s="428">
        <v>357.22041259500543</v>
      </c>
    </row>
    <row r="39" spans="2:8" x14ac:dyDescent="0.25">
      <c r="B39" s="422">
        <v>12</v>
      </c>
      <c r="C39" s="423" t="s">
        <v>83</v>
      </c>
      <c r="D39" s="424">
        <v>6847</v>
      </c>
      <c r="E39" s="424">
        <v>1915</v>
      </c>
      <c r="F39" s="424">
        <v>4932</v>
      </c>
      <c r="G39" s="427">
        <v>277.536231884058</v>
      </c>
      <c r="H39" s="428">
        <v>417.96610169491521</v>
      </c>
    </row>
    <row r="40" spans="2:8" x14ac:dyDescent="0.25">
      <c r="B40" s="422">
        <v>13</v>
      </c>
      <c r="C40" s="423" t="s">
        <v>82</v>
      </c>
      <c r="D40" s="424">
        <v>5587</v>
      </c>
      <c r="E40" s="424">
        <v>2223</v>
      </c>
      <c r="F40" s="424">
        <v>3364</v>
      </c>
      <c r="G40" s="427">
        <v>358.54838709677415</v>
      </c>
      <c r="H40" s="428">
        <v>410.2439024390244</v>
      </c>
    </row>
    <row r="41" spans="2:8" x14ac:dyDescent="0.25">
      <c r="B41" s="422">
        <v>14</v>
      </c>
      <c r="C41" s="423" t="s">
        <v>81</v>
      </c>
      <c r="D41" s="424">
        <v>3648</v>
      </c>
      <c r="E41" s="424">
        <v>245</v>
      </c>
      <c r="F41" s="424">
        <v>3403</v>
      </c>
      <c r="G41" s="427">
        <v>350</v>
      </c>
      <c r="H41" s="428">
        <v>410</v>
      </c>
    </row>
    <row r="42" spans="2:8" x14ac:dyDescent="0.25">
      <c r="B42" s="422">
        <v>15</v>
      </c>
      <c r="C42" s="423" t="s">
        <v>80</v>
      </c>
      <c r="D42" s="424">
        <v>3397</v>
      </c>
      <c r="E42" s="424">
        <v>1284</v>
      </c>
      <c r="F42" s="424">
        <v>2113</v>
      </c>
      <c r="G42" s="427">
        <v>356.66666666666663</v>
      </c>
      <c r="H42" s="428">
        <v>414.31372549019608</v>
      </c>
    </row>
    <row r="43" spans="2:8" x14ac:dyDescent="0.25">
      <c r="B43" s="422">
        <v>16</v>
      </c>
      <c r="C43" s="423" t="s">
        <v>79</v>
      </c>
      <c r="D43" s="424">
        <v>200</v>
      </c>
      <c r="E43" s="424">
        <v>0</v>
      </c>
      <c r="F43" s="424">
        <v>200</v>
      </c>
      <c r="G43" s="427" t="s">
        <v>142</v>
      </c>
      <c r="H43" s="428">
        <v>400</v>
      </c>
    </row>
    <row r="44" spans="2:8" x14ac:dyDescent="0.25">
      <c r="B44" s="422">
        <v>17</v>
      </c>
      <c r="C44" s="423" t="s">
        <v>78</v>
      </c>
      <c r="D44" s="424">
        <v>100</v>
      </c>
      <c r="E44" s="424">
        <v>20</v>
      </c>
      <c r="F44" s="424">
        <v>80</v>
      </c>
      <c r="G44" s="427">
        <v>200</v>
      </c>
      <c r="H44" s="428">
        <v>266.66666666666669</v>
      </c>
    </row>
    <row r="45" spans="2:8" x14ac:dyDescent="0.25">
      <c r="B45" s="422">
        <v>18</v>
      </c>
      <c r="C45" s="423" t="s">
        <v>77</v>
      </c>
      <c r="D45" s="424">
        <v>0</v>
      </c>
      <c r="E45" s="424">
        <v>0</v>
      </c>
      <c r="F45" s="424">
        <v>0</v>
      </c>
      <c r="G45" s="427" t="s">
        <v>142</v>
      </c>
      <c r="H45" s="428" t="s">
        <v>142</v>
      </c>
    </row>
    <row r="46" spans="2:8" x14ac:dyDescent="0.25">
      <c r="B46" s="422">
        <v>19</v>
      </c>
      <c r="C46" s="423" t="s">
        <v>76</v>
      </c>
      <c r="D46" s="424">
        <v>1951</v>
      </c>
      <c r="E46" s="424">
        <v>456</v>
      </c>
      <c r="F46" s="424">
        <v>1495</v>
      </c>
      <c r="G46" s="427">
        <v>380</v>
      </c>
      <c r="H46" s="428">
        <v>439.70588235294116</v>
      </c>
    </row>
    <row r="47" spans="2:8" x14ac:dyDescent="0.25">
      <c r="B47" s="422">
        <v>20</v>
      </c>
      <c r="C47" s="423" t="s">
        <v>75</v>
      </c>
      <c r="D47" s="424">
        <v>27999.4</v>
      </c>
      <c r="E47" s="424">
        <v>4217.8</v>
      </c>
      <c r="F47" s="424">
        <v>23781.599999999999</v>
      </c>
      <c r="G47" s="427">
        <v>405.55769230769226</v>
      </c>
      <c r="H47" s="428">
        <v>562.07988655164263</v>
      </c>
    </row>
    <row r="48" spans="2:8" x14ac:dyDescent="0.25">
      <c r="B48" s="422">
        <v>21</v>
      </c>
      <c r="C48" s="423" t="s">
        <v>74</v>
      </c>
      <c r="D48" s="424">
        <v>4305</v>
      </c>
      <c r="E48" s="424">
        <v>510</v>
      </c>
      <c r="F48" s="424">
        <v>3795</v>
      </c>
      <c r="G48" s="427">
        <v>318.75</v>
      </c>
      <c r="H48" s="428">
        <v>486.53846153846155</v>
      </c>
    </row>
    <row r="49" spans="2:8" x14ac:dyDescent="0.25">
      <c r="B49" s="422">
        <v>22</v>
      </c>
      <c r="C49" s="423" t="s">
        <v>73</v>
      </c>
      <c r="D49" s="424">
        <v>12558</v>
      </c>
      <c r="E49" s="424">
        <v>1578</v>
      </c>
      <c r="F49" s="424">
        <v>10980</v>
      </c>
      <c r="G49" s="427">
        <v>292.22222222222223</v>
      </c>
      <c r="H49" s="428">
        <v>527.88461538461536</v>
      </c>
    </row>
    <row r="50" spans="2:8" x14ac:dyDescent="0.25">
      <c r="B50" s="422">
        <v>23</v>
      </c>
      <c r="C50" s="423" t="s">
        <v>72</v>
      </c>
      <c r="D50" s="424">
        <v>645</v>
      </c>
      <c r="E50" s="424">
        <v>120</v>
      </c>
      <c r="F50" s="424">
        <v>525</v>
      </c>
      <c r="G50" s="427">
        <v>300</v>
      </c>
      <c r="H50" s="428">
        <v>350</v>
      </c>
    </row>
    <row r="51" spans="2:8" x14ac:dyDescent="0.25">
      <c r="B51" s="422">
        <v>24</v>
      </c>
      <c r="C51" s="423" t="s">
        <v>71</v>
      </c>
      <c r="D51" s="424">
        <v>86664.8</v>
      </c>
      <c r="E51" s="424">
        <v>18500</v>
      </c>
      <c r="F51" s="424">
        <v>68164.800000000003</v>
      </c>
      <c r="G51" s="427">
        <v>553.56074207061636</v>
      </c>
      <c r="H51" s="428">
        <v>657.47906940854205</v>
      </c>
    </row>
    <row r="52" spans="2:8" x14ac:dyDescent="0.25">
      <c r="B52" s="422">
        <v>25</v>
      </c>
      <c r="C52" s="423" t="s">
        <v>70</v>
      </c>
      <c r="D52" s="424">
        <v>65574</v>
      </c>
      <c r="E52" s="424">
        <v>8661</v>
      </c>
      <c r="F52" s="424">
        <v>56913</v>
      </c>
      <c r="G52" s="427">
        <v>510.97345132743362</v>
      </c>
      <c r="H52" s="428">
        <v>583.48369899528404</v>
      </c>
    </row>
    <row r="53" spans="2:8" x14ac:dyDescent="0.25">
      <c r="B53" s="422">
        <v>26</v>
      </c>
      <c r="C53" s="423" t="s">
        <v>69</v>
      </c>
      <c r="D53" s="424">
        <v>78</v>
      </c>
      <c r="E53" s="424">
        <v>28</v>
      </c>
      <c r="F53" s="424">
        <v>50</v>
      </c>
      <c r="G53" s="427">
        <v>140</v>
      </c>
      <c r="H53" s="428">
        <v>250</v>
      </c>
    </row>
    <row r="54" spans="2:8" x14ac:dyDescent="0.25">
      <c r="B54" s="422">
        <v>27</v>
      </c>
      <c r="C54" s="423" t="s">
        <v>68</v>
      </c>
      <c r="D54" s="424">
        <v>80</v>
      </c>
      <c r="E54" s="424">
        <v>28</v>
      </c>
      <c r="F54" s="424">
        <v>52</v>
      </c>
      <c r="G54" s="427">
        <v>140</v>
      </c>
      <c r="H54" s="428">
        <v>260</v>
      </c>
    </row>
    <row r="55" spans="2:8" x14ac:dyDescent="0.25">
      <c r="B55" s="422">
        <v>28</v>
      </c>
      <c r="C55" s="423" t="s">
        <v>67</v>
      </c>
      <c r="D55" s="424">
        <v>80</v>
      </c>
      <c r="E55" s="424">
        <v>28</v>
      </c>
      <c r="F55" s="424">
        <v>52</v>
      </c>
      <c r="G55" s="427">
        <v>140</v>
      </c>
      <c r="H55" s="428">
        <v>260</v>
      </c>
    </row>
    <row r="56" spans="2:8" x14ac:dyDescent="0.25">
      <c r="B56" s="422">
        <v>29</v>
      </c>
      <c r="C56" s="423" t="s">
        <v>66</v>
      </c>
      <c r="D56" s="424">
        <v>40</v>
      </c>
      <c r="E56" s="424">
        <v>14</v>
      </c>
      <c r="F56" s="424">
        <v>26</v>
      </c>
      <c r="G56" s="427">
        <v>140</v>
      </c>
      <c r="H56" s="428">
        <v>130</v>
      </c>
    </row>
    <row r="57" spans="2:8" x14ac:dyDescent="0.25">
      <c r="B57" s="422">
        <v>30</v>
      </c>
      <c r="C57" s="423" t="s">
        <v>65</v>
      </c>
      <c r="D57" s="424">
        <v>99</v>
      </c>
      <c r="E57" s="424">
        <v>27</v>
      </c>
      <c r="F57" s="424">
        <v>72</v>
      </c>
      <c r="G57" s="427">
        <v>135</v>
      </c>
      <c r="H57" s="428">
        <v>240</v>
      </c>
    </row>
    <row r="58" spans="2:8" x14ac:dyDescent="0.25">
      <c r="B58" s="422">
        <v>31</v>
      </c>
      <c r="C58" s="423" t="s">
        <v>64</v>
      </c>
      <c r="D58" s="424">
        <v>105</v>
      </c>
      <c r="E58" s="424">
        <v>29</v>
      </c>
      <c r="F58" s="424">
        <v>76</v>
      </c>
      <c r="G58" s="427">
        <v>145</v>
      </c>
      <c r="H58" s="428">
        <v>253.33333333333331</v>
      </c>
    </row>
    <row r="59" spans="2:8" x14ac:dyDescent="0.25">
      <c r="B59" s="422">
        <v>32</v>
      </c>
      <c r="C59" s="423" t="s">
        <v>63</v>
      </c>
      <c r="D59" s="424">
        <v>88</v>
      </c>
      <c r="E59" s="424">
        <v>13</v>
      </c>
      <c r="F59" s="424">
        <v>75</v>
      </c>
      <c r="G59" s="427">
        <v>130</v>
      </c>
      <c r="H59" s="428">
        <v>250</v>
      </c>
    </row>
    <row r="60" spans="2:8" x14ac:dyDescent="0.25">
      <c r="B60" s="422">
        <v>33</v>
      </c>
      <c r="C60" s="423" t="s">
        <v>62</v>
      </c>
      <c r="D60" s="424">
        <v>150</v>
      </c>
      <c r="E60" s="424">
        <v>60</v>
      </c>
      <c r="F60" s="424">
        <v>90</v>
      </c>
      <c r="G60" s="427">
        <v>300</v>
      </c>
      <c r="H60" s="428">
        <v>300</v>
      </c>
    </row>
    <row r="61" spans="2:8" x14ac:dyDescent="0.25">
      <c r="B61" s="422">
        <v>34</v>
      </c>
      <c r="C61" s="423" t="s">
        <v>61</v>
      </c>
      <c r="D61" s="424">
        <v>480</v>
      </c>
      <c r="E61" s="424">
        <v>59</v>
      </c>
      <c r="F61" s="424">
        <v>421</v>
      </c>
      <c r="G61" s="427">
        <v>295</v>
      </c>
      <c r="H61" s="428">
        <v>300.71428571428572</v>
      </c>
    </row>
    <row r="62" spans="2:8" x14ac:dyDescent="0.25">
      <c r="B62" s="422">
        <v>35</v>
      </c>
      <c r="C62" s="423" t="s">
        <v>60</v>
      </c>
      <c r="D62" s="424">
        <v>215</v>
      </c>
      <c r="E62" s="424">
        <v>80</v>
      </c>
      <c r="F62" s="424">
        <v>135</v>
      </c>
      <c r="G62" s="427">
        <v>200</v>
      </c>
      <c r="H62" s="428">
        <v>225</v>
      </c>
    </row>
    <row r="63" spans="2:8" x14ac:dyDescent="0.25">
      <c r="B63" s="422">
        <v>36</v>
      </c>
      <c r="C63" s="423" t="s">
        <v>59</v>
      </c>
      <c r="D63" s="424">
        <v>0</v>
      </c>
      <c r="E63" s="424">
        <v>0</v>
      </c>
      <c r="F63" s="424">
        <v>0</v>
      </c>
      <c r="G63" s="427" t="s">
        <v>142</v>
      </c>
      <c r="H63" s="428" t="s">
        <v>142</v>
      </c>
    </row>
    <row r="64" spans="2:8" x14ac:dyDescent="0.25">
      <c r="B64" s="422">
        <v>37</v>
      </c>
      <c r="C64" s="423" t="s">
        <v>58</v>
      </c>
      <c r="D64" s="424">
        <v>33</v>
      </c>
      <c r="E64" s="424">
        <v>16.5</v>
      </c>
      <c r="F64" s="424">
        <v>16.5</v>
      </c>
      <c r="G64" s="427">
        <v>330</v>
      </c>
      <c r="H64" s="428">
        <v>330</v>
      </c>
    </row>
    <row r="65" spans="2:8" x14ac:dyDescent="0.25">
      <c r="B65" s="422">
        <v>38</v>
      </c>
      <c r="C65" s="423" t="s">
        <v>57</v>
      </c>
      <c r="D65" s="424">
        <v>70</v>
      </c>
      <c r="E65" s="424">
        <v>40</v>
      </c>
      <c r="F65" s="424">
        <v>30</v>
      </c>
      <c r="G65" s="427">
        <v>100</v>
      </c>
      <c r="H65" s="428">
        <v>300</v>
      </c>
    </row>
    <row r="66" spans="2:8" x14ac:dyDescent="0.25">
      <c r="B66" s="422">
        <v>39</v>
      </c>
      <c r="C66" s="423" t="s">
        <v>56</v>
      </c>
      <c r="D66" s="424">
        <v>730</v>
      </c>
      <c r="E66" s="424">
        <v>230</v>
      </c>
      <c r="F66" s="424">
        <v>500</v>
      </c>
      <c r="G66" s="427">
        <v>230</v>
      </c>
      <c r="H66" s="428">
        <v>250</v>
      </c>
    </row>
    <row r="67" spans="2:8" x14ac:dyDescent="0.25">
      <c r="B67" s="422">
        <v>40</v>
      </c>
      <c r="C67" s="423" t="s">
        <v>55</v>
      </c>
      <c r="D67" s="424">
        <v>190</v>
      </c>
      <c r="E67" s="424">
        <v>50</v>
      </c>
      <c r="F67" s="424">
        <v>140</v>
      </c>
      <c r="G67" s="427">
        <v>125</v>
      </c>
      <c r="H67" s="428">
        <v>200</v>
      </c>
    </row>
    <row r="68" spans="2:8" x14ac:dyDescent="0.25">
      <c r="B68" s="422">
        <v>41</v>
      </c>
      <c r="C68" s="423" t="s">
        <v>54</v>
      </c>
      <c r="D68" s="424">
        <v>46</v>
      </c>
      <c r="E68" s="424">
        <v>20</v>
      </c>
      <c r="F68" s="424">
        <v>26</v>
      </c>
      <c r="G68" s="427">
        <v>200</v>
      </c>
      <c r="H68" s="428">
        <v>260</v>
      </c>
    </row>
    <row r="69" spans="2:8" x14ac:dyDescent="0.25">
      <c r="B69" s="422">
        <v>42</v>
      </c>
      <c r="C69" s="423" t="s">
        <v>53</v>
      </c>
      <c r="D69" s="424">
        <v>5460</v>
      </c>
      <c r="E69" s="424">
        <v>266</v>
      </c>
      <c r="F69" s="424">
        <v>5194</v>
      </c>
      <c r="G69" s="427">
        <v>380</v>
      </c>
      <c r="H69" s="428">
        <v>383.60413589364845</v>
      </c>
    </row>
    <row r="70" spans="2:8" x14ac:dyDescent="0.25">
      <c r="B70" s="422">
        <v>43</v>
      </c>
      <c r="C70" s="423" t="s">
        <v>52</v>
      </c>
      <c r="D70" s="424">
        <v>11795</v>
      </c>
      <c r="E70" s="424">
        <v>595</v>
      </c>
      <c r="F70" s="424">
        <v>11200</v>
      </c>
      <c r="G70" s="427">
        <v>170</v>
      </c>
      <c r="H70" s="428">
        <v>320</v>
      </c>
    </row>
    <row r="71" spans="2:8" x14ac:dyDescent="0.25">
      <c r="B71" s="422">
        <v>44</v>
      </c>
      <c r="C71" s="423" t="s">
        <v>51</v>
      </c>
      <c r="D71" s="424">
        <v>266</v>
      </c>
      <c r="E71" s="424">
        <v>84</v>
      </c>
      <c r="F71" s="424">
        <v>182</v>
      </c>
      <c r="G71" s="427">
        <v>120</v>
      </c>
      <c r="H71" s="428">
        <v>260</v>
      </c>
    </row>
    <row r="72" spans="2:8" x14ac:dyDescent="0.25">
      <c r="B72" s="422">
        <v>45</v>
      </c>
      <c r="C72" s="423" t="s">
        <v>50</v>
      </c>
      <c r="D72" s="424">
        <v>0</v>
      </c>
      <c r="E72" s="424">
        <v>0</v>
      </c>
      <c r="F72" s="424">
        <v>0</v>
      </c>
      <c r="G72" s="427" t="s">
        <v>142</v>
      </c>
      <c r="H72" s="428" t="s">
        <v>142</v>
      </c>
    </row>
    <row r="73" spans="2:8" x14ac:dyDescent="0.25">
      <c r="B73" s="422">
        <v>46</v>
      </c>
      <c r="C73" s="423" t="s">
        <v>49</v>
      </c>
      <c r="D73" s="424">
        <v>0</v>
      </c>
      <c r="E73" s="424">
        <v>0</v>
      </c>
      <c r="F73" s="424">
        <v>0</v>
      </c>
      <c r="G73" s="427" t="s">
        <v>142</v>
      </c>
      <c r="H73" s="428" t="s">
        <v>142</v>
      </c>
    </row>
    <row r="74" spans="2:8" x14ac:dyDescent="0.25">
      <c r="B74" s="422">
        <v>47</v>
      </c>
      <c r="C74" s="423" t="s">
        <v>48</v>
      </c>
      <c r="D74" s="424">
        <v>5505</v>
      </c>
      <c r="E74" s="424">
        <v>1545</v>
      </c>
      <c r="F74" s="424">
        <v>3960</v>
      </c>
      <c r="G74" s="427">
        <v>186.14457831325299</v>
      </c>
      <c r="H74" s="428">
        <v>258.8235294117647</v>
      </c>
    </row>
    <row r="75" spans="2:8" x14ac:dyDescent="0.25">
      <c r="B75" s="422">
        <v>48</v>
      </c>
      <c r="C75" s="423" t="s">
        <v>47</v>
      </c>
      <c r="D75" s="424">
        <v>7511</v>
      </c>
      <c r="E75" s="424">
        <v>1406</v>
      </c>
      <c r="F75" s="424">
        <v>6105</v>
      </c>
      <c r="G75" s="427">
        <v>187.46666666666667</v>
      </c>
      <c r="H75" s="428">
        <v>266.5938864628821</v>
      </c>
    </row>
    <row r="76" spans="2:8" x14ac:dyDescent="0.25">
      <c r="B76" s="422">
        <v>49</v>
      </c>
      <c r="C76" s="423" t="s">
        <v>46</v>
      </c>
      <c r="D76" s="424">
        <v>0</v>
      </c>
      <c r="E76" s="424">
        <v>0</v>
      </c>
      <c r="F76" s="424">
        <v>0</v>
      </c>
      <c r="G76" s="427" t="s">
        <v>142</v>
      </c>
      <c r="H76" s="428" t="s">
        <v>142</v>
      </c>
    </row>
    <row r="77" spans="2:8" x14ac:dyDescent="0.25">
      <c r="B77" s="422">
        <v>50</v>
      </c>
      <c r="C77" s="423" t="s">
        <v>45</v>
      </c>
      <c r="D77" s="424">
        <v>8417</v>
      </c>
      <c r="E77" s="424">
        <v>3013</v>
      </c>
      <c r="F77" s="424">
        <v>5404</v>
      </c>
      <c r="G77" s="427">
        <v>204.96598639455783</v>
      </c>
      <c r="H77" s="428">
        <v>275.71428571428572</v>
      </c>
    </row>
    <row r="78" spans="2:8" x14ac:dyDescent="0.25">
      <c r="B78" s="422">
        <v>51</v>
      </c>
      <c r="C78" s="423" t="s">
        <v>44</v>
      </c>
      <c r="D78" s="424">
        <v>1108</v>
      </c>
      <c r="E78" s="424">
        <v>539.5</v>
      </c>
      <c r="F78" s="424">
        <v>568.5</v>
      </c>
      <c r="G78" s="427">
        <v>294.00544959128064</v>
      </c>
      <c r="H78" s="428">
        <v>332.45614035087721</v>
      </c>
    </row>
    <row r="79" spans="2:8" x14ac:dyDescent="0.25">
      <c r="B79" s="422">
        <v>52</v>
      </c>
      <c r="C79" s="423" t="s">
        <v>43</v>
      </c>
      <c r="D79" s="424">
        <v>45</v>
      </c>
      <c r="E79" s="424">
        <v>15</v>
      </c>
      <c r="F79" s="424">
        <v>30</v>
      </c>
      <c r="G79" s="427">
        <v>150</v>
      </c>
      <c r="H79" s="428">
        <v>300</v>
      </c>
    </row>
    <row r="80" spans="2:8" x14ac:dyDescent="0.25">
      <c r="B80" s="422">
        <v>53</v>
      </c>
      <c r="C80" s="423" t="s">
        <v>42</v>
      </c>
      <c r="D80" s="424">
        <v>13033</v>
      </c>
      <c r="E80" s="424">
        <v>2244</v>
      </c>
      <c r="F80" s="424">
        <v>10789</v>
      </c>
      <c r="G80" s="427">
        <v>220</v>
      </c>
      <c r="H80" s="428">
        <v>369.48630136986304</v>
      </c>
    </row>
    <row r="81" spans="2:10" x14ac:dyDescent="0.25">
      <c r="B81" s="422">
        <v>54</v>
      </c>
      <c r="C81" s="423" t="s">
        <v>41</v>
      </c>
      <c r="D81" s="424">
        <v>21877</v>
      </c>
      <c r="E81" s="424">
        <v>3000</v>
      </c>
      <c r="F81" s="424">
        <v>18877</v>
      </c>
      <c r="G81" s="427">
        <v>240</v>
      </c>
      <c r="H81" s="428">
        <v>369.41291585127203</v>
      </c>
    </row>
    <row r="82" spans="2:10" x14ac:dyDescent="0.25">
      <c r="B82" s="422">
        <v>55</v>
      </c>
      <c r="C82" s="423" t="s">
        <v>40</v>
      </c>
      <c r="D82" s="424">
        <v>5494</v>
      </c>
      <c r="E82" s="424">
        <v>1369</v>
      </c>
      <c r="F82" s="424">
        <v>4125</v>
      </c>
      <c r="G82" s="427">
        <v>318.37209302325584</v>
      </c>
      <c r="H82" s="428">
        <v>438.82978723404256</v>
      </c>
    </row>
    <row r="83" spans="2:10" x14ac:dyDescent="0.25">
      <c r="B83" s="422">
        <v>56</v>
      </c>
      <c r="C83" s="423" t="s">
        <v>39</v>
      </c>
      <c r="D83" s="424">
        <v>3648</v>
      </c>
      <c r="E83" s="424">
        <v>1320</v>
      </c>
      <c r="F83" s="424">
        <v>2328</v>
      </c>
      <c r="G83" s="427">
        <v>271.04722792607799</v>
      </c>
      <c r="H83" s="428">
        <v>375.48387096774195</v>
      </c>
    </row>
    <row r="84" spans="2:10" x14ac:dyDescent="0.25">
      <c r="B84" s="422">
        <v>57</v>
      </c>
      <c r="C84" s="423" t="s">
        <v>38</v>
      </c>
      <c r="D84" s="424">
        <v>206</v>
      </c>
      <c r="E84" s="424">
        <v>54</v>
      </c>
      <c r="F84" s="424">
        <v>152</v>
      </c>
      <c r="G84" s="427">
        <v>270</v>
      </c>
      <c r="H84" s="428">
        <v>380</v>
      </c>
    </row>
    <row r="85" spans="2:10" x14ac:dyDescent="0.25">
      <c r="B85" s="422">
        <v>58</v>
      </c>
      <c r="C85" s="423" t="s">
        <v>37</v>
      </c>
      <c r="D85" s="424">
        <v>262</v>
      </c>
      <c r="E85" s="424">
        <v>78</v>
      </c>
      <c r="F85" s="424">
        <v>184</v>
      </c>
      <c r="G85" s="427">
        <v>390</v>
      </c>
      <c r="H85" s="428">
        <v>460</v>
      </c>
    </row>
    <row r="86" spans="2:10" x14ac:dyDescent="0.25">
      <c r="B86" s="422">
        <v>59</v>
      </c>
      <c r="C86" s="423" t="s">
        <v>36</v>
      </c>
      <c r="D86" s="424">
        <v>819</v>
      </c>
      <c r="E86" s="424">
        <v>97</v>
      </c>
      <c r="F86" s="424">
        <v>722</v>
      </c>
      <c r="G86" s="427">
        <v>323.33333333333337</v>
      </c>
      <c r="H86" s="428">
        <v>424.70588235294116</v>
      </c>
    </row>
    <row r="87" spans="2:10" x14ac:dyDescent="0.25">
      <c r="B87" s="422">
        <v>60</v>
      </c>
      <c r="C87" s="423" t="s">
        <v>35</v>
      </c>
      <c r="D87" s="424">
        <v>1093</v>
      </c>
      <c r="E87" s="424">
        <v>262</v>
      </c>
      <c r="F87" s="424">
        <v>831</v>
      </c>
      <c r="G87" s="427">
        <v>349.33333333333331</v>
      </c>
      <c r="H87" s="428">
        <v>554</v>
      </c>
    </row>
    <row r="88" spans="2:10" x14ac:dyDescent="0.25">
      <c r="B88" s="425">
        <v>61</v>
      </c>
      <c r="C88" s="379" t="s">
        <v>34</v>
      </c>
      <c r="D88" s="144">
        <v>1497</v>
      </c>
      <c r="E88" s="144">
        <v>337</v>
      </c>
      <c r="F88" s="144">
        <v>1160</v>
      </c>
      <c r="G88" s="429">
        <v>374.44444444444446</v>
      </c>
      <c r="H88" s="430">
        <v>483.33333333333337</v>
      </c>
    </row>
    <row r="89" spans="2:10" x14ac:dyDescent="0.25">
      <c r="B89" s="326"/>
      <c r="C89" s="325"/>
      <c r="D89" s="321"/>
      <c r="E89" s="321"/>
      <c r="F89" s="321"/>
      <c r="G89" s="321"/>
      <c r="H89" s="321"/>
    </row>
    <row r="90" spans="2:10" x14ac:dyDescent="0.25">
      <c r="B90" s="317" t="s">
        <v>244</v>
      </c>
      <c r="C90" s="603"/>
      <c r="D90" s="604"/>
      <c r="E90" s="459"/>
      <c r="F90" s="276"/>
      <c r="G90" s="276"/>
      <c r="H90" s="276"/>
    </row>
    <row r="91" spans="2:10" x14ac:dyDescent="0.25">
      <c r="B91" s="317" t="s">
        <v>0</v>
      </c>
      <c r="C91" s="459"/>
      <c r="D91" s="459"/>
      <c r="E91" s="459"/>
      <c r="F91" s="276"/>
      <c r="G91" s="276"/>
      <c r="H91" s="276"/>
    </row>
    <row r="92" spans="2:10" x14ac:dyDescent="0.25">
      <c r="B92" s="276"/>
      <c r="C92" s="276"/>
      <c r="D92" s="276"/>
      <c r="E92" s="276"/>
      <c r="F92" s="276"/>
      <c r="G92" s="276"/>
      <c r="H92" s="276"/>
      <c r="I92" s="276"/>
      <c r="J92" s="276"/>
    </row>
  </sheetData>
  <mergeCells count="5">
    <mergeCell ref="B25:B26"/>
    <mergeCell ref="C25:C26"/>
    <mergeCell ref="G25:H25"/>
    <mergeCell ref="D25:F25"/>
    <mergeCell ref="D24:H24"/>
  </mergeCells>
  <printOptions horizontalCentered="1"/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92D050"/>
  </sheetPr>
  <dimension ref="B1:H88"/>
  <sheetViews>
    <sheetView workbookViewId="0">
      <selection activeCell="J22" sqref="J22"/>
    </sheetView>
  </sheetViews>
  <sheetFormatPr defaultRowHeight="15" x14ac:dyDescent="0.25"/>
  <cols>
    <col min="1" max="1" width="5.140625" style="275" customWidth="1"/>
    <col min="2" max="2" width="11.42578125" style="276" customWidth="1"/>
    <col min="3" max="3" width="19.5703125" style="276" customWidth="1"/>
    <col min="4" max="8" width="12.7109375" style="276" customWidth="1"/>
    <col min="9" max="9" width="12.7109375" style="275" customWidth="1"/>
    <col min="10" max="15" width="13.140625" style="275" customWidth="1"/>
    <col min="16" max="16384" width="9.140625" style="275"/>
  </cols>
  <sheetData>
    <row r="1" spans="2:8" x14ac:dyDescent="0.25">
      <c r="B1" s="287" t="s">
        <v>431</v>
      </c>
      <c r="C1" s="287"/>
      <c r="D1" s="287"/>
      <c r="E1" s="287"/>
      <c r="F1" s="398"/>
      <c r="G1" s="398"/>
      <c r="H1" s="398"/>
    </row>
    <row r="2" spans="2:8" x14ac:dyDescent="0.25">
      <c r="B2" s="287" t="s">
        <v>432</v>
      </c>
      <c r="C2" s="287"/>
      <c r="D2" s="287"/>
      <c r="E2" s="287"/>
      <c r="F2" s="398"/>
      <c r="G2" s="398"/>
      <c r="H2" s="398"/>
    </row>
    <row r="3" spans="2:8" x14ac:dyDescent="0.25">
      <c r="B3" s="398"/>
      <c r="C3" s="398"/>
      <c r="D3" s="287"/>
      <c r="E3" s="398"/>
      <c r="F3" s="398"/>
      <c r="G3" s="398"/>
      <c r="H3" s="399" t="s">
        <v>184</v>
      </c>
    </row>
    <row r="4" spans="2:8" ht="30.75" customHeight="1" x14ac:dyDescent="0.25">
      <c r="B4" s="393" t="s">
        <v>248</v>
      </c>
      <c r="C4" s="393" t="s">
        <v>250</v>
      </c>
      <c r="D4" s="548" t="s">
        <v>249</v>
      </c>
      <c r="E4" s="548">
        <v>2021</v>
      </c>
      <c r="F4" s="548">
        <v>2022</v>
      </c>
      <c r="G4" s="568">
        <v>2023</v>
      </c>
      <c r="H4" s="792">
        <v>2024</v>
      </c>
    </row>
    <row r="5" spans="2:8" x14ac:dyDescent="0.25">
      <c r="B5" s="394">
        <v>1</v>
      </c>
      <c r="C5" s="35" t="s">
        <v>93</v>
      </c>
      <c r="D5" s="400">
        <v>1856.7</v>
      </c>
      <c r="E5" s="400">
        <v>1908.8999999999999</v>
      </c>
      <c r="F5" s="400">
        <v>1918.7</v>
      </c>
      <c r="G5" s="400">
        <v>1823.9999999999998</v>
      </c>
      <c r="H5" s="282">
        <v>1902.2</v>
      </c>
    </row>
    <row r="6" spans="2:8" x14ac:dyDescent="0.25">
      <c r="B6" s="394">
        <v>2</v>
      </c>
      <c r="C6" s="35" t="s">
        <v>88</v>
      </c>
      <c r="D6" s="400">
        <v>1914.385</v>
      </c>
      <c r="E6" s="400">
        <v>1732.2</v>
      </c>
      <c r="F6" s="400">
        <v>1794.6</v>
      </c>
      <c r="G6" s="400">
        <v>1836.4</v>
      </c>
      <c r="H6" s="282">
        <v>1932.1999999999998</v>
      </c>
    </row>
    <row r="7" spans="2:8" x14ac:dyDescent="0.25">
      <c r="B7" s="394">
        <v>3</v>
      </c>
      <c r="C7" s="35" t="s">
        <v>85</v>
      </c>
      <c r="D7" s="400">
        <v>2803.1639999999998</v>
      </c>
      <c r="E7" s="400">
        <v>2814.5950000000003</v>
      </c>
      <c r="F7" s="400">
        <v>2871.54</v>
      </c>
      <c r="G7" s="400">
        <v>2798.105</v>
      </c>
      <c r="H7" s="282">
        <v>2842.8630000000003</v>
      </c>
    </row>
    <row r="8" spans="2:8" x14ac:dyDescent="0.25">
      <c r="B8" s="394">
        <v>4</v>
      </c>
      <c r="C8" s="35" t="s">
        <v>80</v>
      </c>
      <c r="D8" s="400">
        <v>2495.52</v>
      </c>
      <c r="E8" s="400">
        <v>2518.0699999999997</v>
      </c>
      <c r="F8" s="400">
        <v>2648.17</v>
      </c>
      <c r="G8" s="400">
        <v>2562.6999999999998</v>
      </c>
      <c r="H8" s="282">
        <v>2620.5700000000002</v>
      </c>
    </row>
    <row r="9" spans="2:8" x14ac:dyDescent="0.25">
      <c r="B9" s="394">
        <v>5</v>
      </c>
      <c r="C9" s="35" t="s">
        <v>75</v>
      </c>
      <c r="D9" s="400">
        <v>7073.77</v>
      </c>
      <c r="E9" s="400">
        <v>7503.31</v>
      </c>
      <c r="F9" s="400">
        <v>7578.5000000000009</v>
      </c>
      <c r="G9" s="400">
        <v>7556.84</v>
      </c>
      <c r="H9" s="282">
        <v>7939.6900000000005</v>
      </c>
    </row>
    <row r="10" spans="2:8" x14ac:dyDescent="0.25">
      <c r="B10" s="394">
        <v>6</v>
      </c>
      <c r="C10" s="35" t="s">
        <v>69</v>
      </c>
      <c r="D10" s="400">
        <v>1096.81</v>
      </c>
      <c r="E10" s="400">
        <v>1092.43</v>
      </c>
      <c r="F10" s="400">
        <v>1089.8800000000001</v>
      </c>
      <c r="G10" s="400">
        <v>963.92000000000007</v>
      </c>
      <c r="H10" s="282">
        <v>962.9</v>
      </c>
    </row>
    <row r="11" spans="2:8" x14ac:dyDescent="0.25">
      <c r="B11" s="394">
        <v>7</v>
      </c>
      <c r="C11" s="35" t="s">
        <v>62</v>
      </c>
      <c r="D11" s="400">
        <v>3148.0099999999998</v>
      </c>
      <c r="E11" s="400">
        <v>2950.9500000000003</v>
      </c>
      <c r="F11" s="400">
        <v>3052.2200000000003</v>
      </c>
      <c r="G11" s="400">
        <v>2989.2999999999997</v>
      </c>
      <c r="H11" s="282">
        <v>3086</v>
      </c>
    </row>
    <row r="12" spans="2:8" x14ac:dyDescent="0.25">
      <c r="B12" s="394">
        <v>8</v>
      </c>
      <c r="C12" s="35" t="s">
        <v>55</v>
      </c>
      <c r="D12" s="400">
        <v>675.7</v>
      </c>
      <c r="E12" s="400">
        <v>695.8</v>
      </c>
      <c r="F12" s="400">
        <v>700.75</v>
      </c>
      <c r="G12" s="400">
        <v>700.3</v>
      </c>
      <c r="H12" s="282">
        <v>710.3</v>
      </c>
    </row>
    <row r="13" spans="2:8" x14ac:dyDescent="0.25">
      <c r="B13" s="394">
        <v>9</v>
      </c>
      <c r="C13" s="35" t="s">
        <v>52</v>
      </c>
      <c r="D13" s="400">
        <v>1895.5</v>
      </c>
      <c r="E13" s="400">
        <v>1893</v>
      </c>
      <c r="F13" s="400">
        <v>1851.5</v>
      </c>
      <c r="G13" s="400">
        <v>1879.5</v>
      </c>
      <c r="H13" s="282">
        <v>1787.5</v>
      </c>
    </row>
    <row r="14" spans="2:8" x14ac:dyDescent="0.25">
      <c r="B14" s="394">
        <v>10</v>
      </c>
      <c r="C14" s="35" t="s">
        <v>48</v>
      </c>
      <c r="D14" s="400">
        <v>3441</v>
      </c>
      <c r="E14" s="400">
        <v>3189</v>
      </c>
      <c r="F14" s="400">
        <v>3078</v>
      </c>
      <c r="G14" s="400">
        <v>2870</v>
      </c>
      <c r="H14" s="282">
        <v>2943</v>
      </c>
    </row>
    <row r="15" spans="2:8" x14ac:dyDescent="0.25">
      <c r="B15" s="394">
        <v>11</v>
      </c>
      <c r="C15" s="35" t="s">
        <v>45</v>
      </c>
      <c r="D15" s="400">
        <v>5092.25</v>
      </c>
      <c r="E15" s="400">
        <v>5164.05</v>
      </c>
      <c r="F15" s="400">
        <v>5157.46</v>
      </c>
      <c r="G15" s="400">
        <v>5538.29</v>
      </c>
      <c r="H15" s="282">
        <v>5867.5550000000003</v>
      </c>
    </row>
    <row r="16" spans="2:8" x14ac:dyDescent="0.25">
      <c r="B16" s="394">
        <v>12</v>
      </c>
      <c r="C16" s="35" t="s">
        <v>40</v>
      </c>
      <c r="D16" s="400">
        <v>2008.9</v>
      </c>
      <c r="E16" s="400">
        <v>2043.8999999999999</v>
      </c>
      <c r="F16" s="400">
        <v>2055.3000000000002</v>
      </c>
      <c r="G16" s="400">
        <v>2056.75</v>
      </c>
      <c r="H16" s="282">
        <v>2101.1</v>
      </c>
    </row>
    <row r="17" spans="2:8" x14ac:dyDescent="0.25">
      <c r="B17" s="821" t="s">
        <v>245</v>
      </c>
      <c r="C17" s="821"/>
      <c r="D17" s="401">
        <v>33501.709000000003</v>
      </c>
      <c r="E17" s="401">
        <v>33506.205000000002</v>
      </c>
      <c r="F17" s="401">
        <v>33796.620000000003</v>
      </c>
      <c r="G17" s="401">
        <f>SUM(G5:G16)</f>
        <v>33576.104999999996</v>
      </c>
      <c r="H17" s="401">
        <v>34695.878000000004</v>
      </c>
    </row>
    <row r="18" spans="2:8" x14ac:dyDescent="0.25">
      <c r="B18" s="317" t="s">
        <v>244</v>
      </c>
    </row>
    <row r="19" spans="2:8" x14ac:dyDescent="0.25">
      <c r="B19" s="317" t="s">
        <v>0</v>
      </c>
    </row>
    <row r="20" spans="2:8" x14ac:dyDescent="0.25">
      <c r="B20" s="279"/>
    </row>
    <row r="21" spans="2:8" x14ac:dyDescent="0.25">
      <c r="B21" s="287" t="s">
        <v>433</v>
      </c>
      <c r="C21" s="287"/>
      <c r="D21" s="287"/>
    </row>
    <row r="22" spans="2:8" x14ac:dyDescent="0.25">
      <c r="B22" s="287" t="s">
        <v>434</v>
      </c>
      <c r="C22" s="287"/>
      <c r="D22" s="287"/>
    </row>
    <row r="23" spans="2:8" x14ac:dyDescent="0.25">
      <c r="B23" s="394"/>
      <c r="C23" s="287"/>
      <c r="D23" s="399" t="s">
        <v>184</v>
      </c>
      <c r="E23" s="298"/>
      <c r="F23" s="298"/>
    </row>
    <row r="24" spans="2:8" ht="33.75" customHeight="1" x14ac:dyDescent="0.25">
      <c r="B24" s="393" t="s">
        <v>248</v>
      </c>
      <c r="C24" s="393" t="s">
        <v>236</v>
      </c>
      <c r="D24" s="417">
        <v>2024</v>
      </c>
    </row>
    <row r="25" spans="2:8" x14ac:dyDescent="0.25">
      <c r="B25" s="842" t="s">
        <v>245</v>
      </c>
      <c r="C25" s="842"/>
      <c r="D25" s="438">
        <v>34695.877999999997</v>
      </c>
    </row>
    <row r="26" spans="2:8" x14ac:dyDescent="0.25">
      <c r="B26" s="422">
        <v>1</v>
      </c>
      <c r="C26" s="423" t="s">
        <v>93</v>
      </c>
      <c r="D26" s="128">
        <v>391.7</v>
      </c>
    </row>
    <row r="27" spans="2:8" x14ac:dyDescent="0.25">
      <c r="B27" s="422">
        <v>2</v>
      </c>
      <c r="C27" s="423" t="s">
        <v>282</v>
      </c>
      <c r="D27" s="128">
        <v>850</v>
      </c>
    </row>
    <row r="28" spans="2:8" x14ac:dyDescent="0.25">
      <c r="B28" s="422">
        <v>3</v>
      </c>
      <c r="C28" s="423" t="s">
        <v>92</v>
      </c>
      <c r="D28" s="128">
        <v>464.5</v>
      </c>
    </row>
    <row r="29" spans="2:8" x14ac:dyDescent="0.25">
      <c r="B29" s="422">
        <v>4</v>
      </c>
      <c r="C29" s="423" t="s">
        <v>201</v>
      </c>
      <c r="D29" s="128">
        <v>60.8</v>
      </c>
    </row>
    <row r="30" spans="2:8" x14ac:dyDescent="0.25">
      <c r="B30" s="422">
        <v>5</v>
      </c>
      <c r="C30" s="423" t="s">
        <v>90</v>
      </c>
      <c r="D30" s="128">
        <v>135.19999999999999</v>
      </c>
    </row>
    <row r="31" spans="2:8" x14ac:dyDescent="0.25">
      <c r="B31" s="422">
        <v>6</v>
      </c>
      <c r="C31" s="423" t="s">
        <v>89</v>
      </c>
      <c r="D31" s="128">
        <v>305</v>
      </c>
    </row>
    <row r="32" spans="2:8" x14ac:dyDescent="0.25">
      <c r="B32" s="422">
        <v>7</v>
      </c>
      <c r="C32" s="423" t="s">
        <v>88</v>
      </c>
      <c r="D32" s="128">
        <v>619</v>
      </c>
    </row>
    <row r="33" spans="2:4" x14ac:dyDescent="0.25">
      <c r="B33" s="422">
        <v>8</v>
      </c>
      <c r="C33" s="423" t="s">
        <v>87</v>
      </c>
      <c r="D33" s="128">
        <v>499.1</v>
      </c>
    </row>
    <row r="34" spans="2:4" x14ac:dyDescent="0.25">
      <c r="B34" s="422">
        <v>9</v>
      </c>
      <c r="C34" s="423" t="s">
        <v>86</v>
      </c>
      <c r="D34" s="128">
        <v>509.1</v>
      </c>
    </row>
    <row r="35" spans="2:4" x14ac:dyDescent="0.25">
      <c r="B35" s="422">
        <v>10</v>
      </c>
      <c r="C35" s="423" t="s">
        <v>85</v>
      </c>
      <c r="D35" s="128">
        <v>1395.7650000000001</v>
      </c>
    </row>
    <row r="36" spans="2:4" x14ac:dyDescent="0.25">
      <c r="B36" s="422">
        <v>11</v>
      </c>
      <c r="C36" s="423" t="s">
        <v>84</v>
      </c>
      <c r="D36" s="128">
        <v>623</v>
      </c>
    </row>
    <row r="37" spans="2:4" x14ac:dyDescent="0.25">
      <c r="B37" s="422">
        <v>12</v>
      </c>
      <c r="C37" s="423" t="s">
        <v>83</v>
      </c>
      <c r="D37" s="128">
        <v>824.09799999999996</v>
      </c>
    </row>
    <row r="38" spans="2:4" x14ac:dyDescent="0.25">
      <c r="B38" s="422">
        <v>13</v>
      </c>
      <c r="C38" s="423" t="s">
        <v>82</v>
      </c>
      <c r="D38" s="128">
        <v>536.5</v>
      </c>
    </row>
    <row r="39" spans="2:4" x14ac:dyDescent="0.25">
      <c r="B39" s="422">
        <v>14</v>
      </c>
      <c r="C39" s="423" t="s">
        <v>81</v>
      </c>
      <c r="D39" s="128">
        <v>258.60000000000002</v>
      </c>
    </row>
    <row r="40" spans="2:4" x14ac:dyDescent="0.25">
      <c r="B40" s="422">
        <v>15</v>
      </c>
      <c r="C40" s="423" t="s">
        <v>80</v>
      </c>
      <c r="D40" s="128">
        <v>844</v>
      </c>
    </row>
    <row r="41" spans="2:4" x14ac:dyDescent="0.25">
      <c r="B41" s="422">
        <v>16</v>
      </c>
      <c r="C41" s="423" t="s">
        <v>79</v>
      </c>
      <c r="D41" s="128">
        <v>193.4</v>
      </c>
    </row>
    <row r="42" spans="2:4" x14ac:dyDescent="0.25">
      <c r="B42" s="422">
        <v>17</v>
      </c>
      <c r="C42" s="423" t="s">
        <v>78</v>
      </c>
      <c r="D42" s="128">
        <v>270.07</v>
      </c>
    </row>
    <row r="43" spans="2:4" x14ac:dyDescent="0.25">
      <c r="B43" s="422">
        <v>18</v>
      </c>
      <c r="C43" s="423" t="s">
        <v>77</v>
      </c>
      <c r="D43" s="128">
        <v>180</v>
      </c>
    </row>
    <row r="44" spans="2:4" x14ac:dyDescent="0.25">
      <c r="B44" s="422">
        <v>19</v>
      </c>
      <c r="C44" s="423" t="s">
        <v>76</v>
      </c>
      <c r="D44" s="128">
        <v>338</v>
      </c>
    </row>
    <row r="45" spans="2:4" x14ac:dyDescent="0.25">
      <c r="B45" s="422">
        <v>20</v>
      </c>
      <c r="C45" s="423" t="s">
        <v>75</v>
      </c>
      <c r="D45" s="128">
        <v>1913.3999999999999</v>
      </c>
    </row>
    <row r="46" spans="2:4" x14ac:dyDescent="0.25">
      <c r="B46" s="422">
        <v>21</v>
      </c>
      <c r="C46" s="423" t="s">
        <v>74</v>
      </c>
      <c r="D46" s="128">
        <v>333.3</v>
      </c>
    </row>
    <row r="47" spans="2:4" x14ac:dyDescent="0.25">
      <c r="B47" s="422">
        <v>22</v>
      </c>
      <c r="C47" s="423" t="s">
        <v>73</v>
      </c>
      <c r="D47" s="128">
        <v>673.69</v>
      </c>
    </row>
    <row r="48" spans="2:4" x14ac:dyDescent="0.25">
      <c r="B48" s="422">
        <v>23</v>
      </c>
      <c r="C48" s="423" t="s">
        <v>72</v>
      </c>
      <c r="D48" s="128">
        <v>230.8</v>
      </c>
    </row>
    <row r="49" spans="2:4" x14ac:dyDescent="0.25">
      <c r="B49" s="422">
        <v>24</v>
      </c>
      <c r="C49" s="423" t="s">
        <v>71</v>
      </c>
      <c r="D49" s="128">
        <v>2423.39</v>
      </c>
    </row>
    <row r="50" spans="2:4" x14ac:dyDescent="0.25">
      <c r="B50" s="422">
        <v>25</v>
      </c>
      <c r="C50" s="423" t="s">
        <v>70</v>
      </c>
      <c r="D50" s="128">
        <v>2365.11</v>
      </c>
    </row>
    <row r="51" spans="2:4" x14ac:dyDescent="0.25">
      <c r="B51" s="422">
        <v>26</v>
      </c>
      <c r="C51" s="423" t="s">
        <v>69</v>
      </c>
      <c r="D51" s="128">
        <v>136.19999999999999</v>
      </c>
    </row>
    <row r="52" spans="2:4" x14ac:dyDescent="0.25">
      <c r="B52" s="422">
        <v>27</v>
      </c>
      <c r="C52" s="423" t="s">
        <v>68</v>
      </c>
      <c r="D52" s="128">
        <v>87.2</v>
      </c>
    </row>
    <row r="53" spans="2:4" x14ac:dyDescent="0.25">
      <c r="B53" s="422">
        <v>28</v>
      </c>
      <c r="C53" s="423" t="s">
        <v>67</v>
      </c>
      <c r="D53" s="128">
        <v>166.5</v>
      </c>
    </row>
    <row r="54" spans="2:4" x14ac:dyDescent="0.25">
      <c r="B54" s="422">
        <v>29</v>
      </c>
      <c r="C54" s="423" t="s">
        <v>66</v>
      </c>
      <c r="D54" s="128">
        <v>118</v>
      </c>
    </row>
    <row r="55" spans="2:4" x14ac:dyDescent="0.25">
      <c r="B55" s="422">
        <v>30</v>
      </c>
      <c r="C55" s="423" t="s">
        <v>65</v>
      </c>
      <c r="D55" s="128">
        <v>165</v>
      </c>
    </row>
    <row r="56" spans="2:4" x14ac:dyDescent="0.25">
      <c r="B56" s="422">
        <v>31</v>
      </c>
      <c r="C56" s="423" t="s">
        <v>64</v>
      </c>
      <c r="D56" s="128">
        <v>149</v>
      </c>
    </row>
    <row r="57" spans="2:4" x14ac:dyDescent="0.25">
      <c r="B57" s="422">
        <v>32</v>
      </c>
      <c r="C57" s="423" t="s">
        <v>63</v>
      </c>
      <c r="D57" s="128">
        <v>141</v>
      </c>
    </row>
    <row r="58" spans="2:4" x14ac:dyDescent="0.25">
      <c r="B58" s="422">
        <v>33</v>
      </c>
      <c r="C58" s="423" t="s">
        <v>62</v>
      </c>
      <c r="D58" s="128">
        <v>818</v>
      </c>
    </row>
    <row r="59" spans="2:4" x14ac:dyDescent="0.25">
      <c r="B59" s="422">
        <v>34</v>
      </c>
      <c r="C59" s="423" t="s">
        <v>61</v>
      </c>
      <c r="D59" s="128">
        <v>1135.5</v>
      </c>
    </row>
    <row r="60" spans="2:4" x14ac:dyDescent="0.25">
      <c r="B60" s="422">
        <v>35</v>
      </c>
      <c r="C60" s="423" t="s">
        <v>60</v>
      </c>
      <c r="D60" s="128">
        <v>36</v>
      </c>
    </row>
    <row r="61" spans="2:4" x14ac:dyDescent="0.25">
      <c r="B61" s="422">
        <v>36</v>
      </c>
      <c r="C61" s="423" t="s">
        <v>59</v>
      </c>
      <c r="D61" s="128">
        <v>594.20000000000005</v>
      </c>
    </row>
    <row r="62" spans="2:4" x14ac:dyDescent="0.25">
      <c r="B62" s="422">
        <v>37</v>
      </c>
      <c r="C62" s="423" t="s">
        <v>58</v>
      </c>
      <c r="D62" s="128">
        <v>107.3</v>
      </c>
    </row>
    <row r="63" spans="2:4" x14ac:dyDescent="0.25">
      <c r="B63" s="422">
        <v>38</v>
      </c>
      <c r="C63" s="423" t="s">
        <v>57</v>
      </c>
      <c r="D63" s="128">
        <v>395</v>
      </c>
    </row>
    <row r="64" spans="2:4" x14ac:dyDescent="0.25">
      <c r="B64" s="422">
        <v>39</v>
      </c>
      <c r="C64" s="423" t="s">
        <v>56</v>
      </c>
      <c r="D64" s="128">
        <v>290</v>
      </c>
    </row>
    <row r="65" spans="2:4" x14ac:dyDescent="0.25">
      <c r="B65" s="422">
        <v>40</v>
      </c>
      <c r="C65" s="423" t="s">
        <v>55</v>
      </c>
      <c r="D65" s="128">
        <v>250.3</v>
      </c>
    </row>
    <row r="66" spans="2:4" x14ac:dyDescent="0.25">
      <c r="B66" s="422">
        <v>41</v>
      </c>
      <c r="C66" s="423" t="s">
        <v>54</v>
      </c>
      <c r="D66" s="128">
        <v>170</v>
      </c>
    </row>
    <row r="67" spans="2:4" x14ac:dyDescent="0.25">
      <c r="B67" s="422">
        <v>42</v>
      </c>
      <c r="C67" s="423" t="s">
        <v>53</v>
      </c>
      <c r="D67" s="128">
        <v>503</v>
      </c>
    </row>
    <row r="68" spans="2:4" x14ac:dyDescent="0.25">
      <c r="B68" s="422">
        <v>43</v>
      </c>
      <c r="C68" s="423" t="s">
        <v>52</v>
      </c>
      <c r="D68" s="128">
        <v>1029.5</v>
      </c>
    </row>
    <row r="69" spans="2:4" x14ac:dyDescent="0.25">
      <c r="B69" s="422">
        <v>44</v>
      </c>
      <c r="C69" s="423" t="s">
        <v>51</v>
      </c>
      <c r="D69" s="128">
        <v>255</v>
      </c>
    </row>
    <row r="70" spans="2:4" x14ac:dyDescent="0.25">
      <c r="B70" s="422">
        <v>45</v>
      </c>
      <c r="C70" s="423" t="s">
        <v>50</v>
      </c>
      <c r="D70" s="128">
        <v>496</v>
      </c>
    </row>
    <row r="71" spans="2:4" x14ac:dyDescent="0.25">
      <c r="B71" s="422">
        <v>46</v>
      </c>
      <c r="C71" s="423" t="s">
        <v>49</v>
      </c>
      <c r="D71" s="128">
        <v>182</v>
      </c>
    </row>
    <row r="72" spans="2:4" x14ac:dyDescent="0.25">
      <c r="B72" s="422">
        <v>47</v>
      </c>
      <c r="C72" s="423" t="s">
        <v>48</v>
      </c>
      <c r="D72" s="128">
        <v>1284</v>
      </c>
    </row>
    <row r="73" spans="2:4" x14ac:dyDescent="0.25">
      <c r="B73" s="422">
        <v>48</v>
      </c>
      <c r="C73" s="423" t="s">
        <v>47</v>
      </c>
      <c r="D73" s="128">
        <v>844</v>
      </c>
    </row>
    <row r="74" spans="2:4" x14ac:dyDescent="0.25">
      <c r="B74" s="422">
        <v>49</v>
      </c>
      <c r="C74" s="423" t="s">
        <v>46</v>
      </c>
      <c r="D74" s="128">
        <v>137</v>
      </c>
    </row>
    <row r="75" spans="2:4" x14ac:dyDescent="0.25">
      <c r="B75" s="422">
        <v>50</v>
      </c>
      <c r="C75" s="423" t="s">
        <v>45</v>
      </c>
      <c r="D75" s="128">
        <v>2439.5300000000002</v>
      </c>
    </row>
    <row r="76" spans="2:4" x14ac:dyDescent="0.25">
      <c r="B76" s="422">
        <v>51</v>
      </c>
      <c r="C76" s="423" t="s">
        <v>44</v>
      </c>
      <c r="D76" s="128">
        <v>440</v>
      </c>
    </row>
    <row r="77" spans="2:4" x14ac:dyDescent="0.25">
      <c r="B77" s="422">
        <v>52</v>
      </c>
      <c r="C77" s="423" t="s">
        <v>43</v>
      </c>
      <c r="D77" s="128">
        <v>79.73</v>
      </c>
    </row>
    <row r="78" spans="2:4" x14ac:dyDescent="0.25">
      <c r="B78" s="422">
        <v>53</v>
      </c>
      <c r="C78" s="423" t="s">
        <v>42</v>
      </c>
      <c r="D78" s="128">
        <v>1251.4650000000001</v>
      </c>
    </row>
    <row r="79" spans="2:4" x14ac:dyDescent="0.25">
      <c r="B79" s="422">
        <v>54</v>
      </c>
      <c r="C79" s="423" t="s">
        <v>41</v>
      </c>
      <c r="D79" s="128">
        <v>1656.83</v>
      </c>
    </row>
    <row r="80" spans="2:4" x14ac:dyDescent="0.25">
      <c r="B80" s="422">
        <v>55</v>
      </c>
      <c r="C80" s="423" t="s">
        <v>40</v>
      </c>
      <c r="D80" s="128">
        <v>929.94999999999993</v>
      </c>
    </row>
    <row r="81" spans="2:4" x14ac:dyDescent="0.25">
      <c r="B81" s="422">
        <v>56</v>
      </c>
      <c r="C81" s="423" t="s">
        <v>39</v>
      </c>
      <c r="D81" s="128">
        <v>641.68000000000006</v>
      </c>
    </row>
    <row r="82" spans="2:4" x14ac:dyDescent="0.25">
      <c r="B82" s="422">
        <v>57</v>
      </c>
      <c r="C82" s="423" t="s">
        <v>38</v>
      </c>
      <c r="D82" s="128">
        <v>118</v>
      </c>
    </row>
    <row r="83" spans="2:4" x14ac:dyDescent="0.25">
      <c r="B83" s="422">
        <v>58</v>
      </c>
      <c r="C83" s="423" t="s">
        <v>37</v>
      </c>
      <c r="D83" s="128">
        <v>35.200000000000003</v>
      </c>
    </row>
    <row r="84" spans="2:4" x14ac:dyDescent="0.25">
      <c r="B84" s="422">
        <v>59</v>
      </c>
      <c r="C84" s="423" t="s">
        <v>36</v>
      </c>
      <c r="D84" s="128">
        <v>62.87</v>
      </c>
    </row>
    <row r="85" spans="2:4" x14ac:dyDescent="0.25">
      <c r="B85" s="422">
        <v>60</v>
      </c>
      <c r="C85" s="423" t="s">
        <v>35</v>
      </c>
      <c r="D85" s="128">
        <v>130.1</v>
      </c>
    </row>
    <row r="86" spans="2:4" x14ac:dyDescent="0.25">
      <c r="B86" s="425">
        <v>61</v>
      </c>
      <c r="C86" s="379" t="s">
        <v>34</v>
      </c>
      <c r="D86" s="437">
        <v>183.29999999999998</v>
      </c>
    </row>
    <row r="87" spans="2:4" x14ac:dyDescent="0.25">
      <c r="B87" s="317" t="s">
        <v>244</v>
      </c>
    </row>
    <row r="88" spans="2:4" x14ac:dyDescent="0.25">
      <c r="B88" s="317" t="s">
        <v>0</v>
      </c>
    </row>
  </sheetData>
  <mergeCells count="2">
    <mergeCell ref="B17:C17"/>
    <mergeCell ref="B25:C25"/>
  </mergeCells>
  <printOptions horizontalCentered="1"/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92D050"/>
  </sheetPr>
  <dimension ref="B1:H88"/>
  <sheetViews>
    <sheetView workbookViewId="0">
      <selection activeCell="D24" sqref="D24:D86"/>
    </sheetView>
  </sheetViews>
  <sheetFormatPr defaultRowHeight="15" x14ac:dyDescent="0.25"/>
  <cols>
    <col min="1" max="1" width="5.140625" style="275" customWidth="1"/>
    <col min="2" max="2" width="9.140625" style="275"/>
    <col min="3" max="3" width="19.140625" style="275" customWidth="1"/>
    <col min="4" max="8" width="12.7109375" style="275" customWidth="1"/>
    <col min="9" max="9" width="14.140625" style="275" customWidth="1"/>
    <col min="10" max="10" width="11.5703125" style="275" bestFit="1" customWidth="1"/>
    <col min="11" max="16384" width="9.140625" style="275"/>
  </cols>
  <sheetData>
    <row r="1" spans="2:8" x14ac:dyDescent="0.25">
      <c r="B1" s="287" t="s">
        <v>435</v>
      </c>
      <c r="C1" s="398"/>
      <c r="D1" s="398"/>
      <c r="E1" s="398"/>
      <c r="F1" s="398"/>
      <c r="G1" s="398"/>
      <c r="H1" s="398"/>
    </row>
    <row r="2" spans="2:8" x14ac:dyDescent="0.25">
      <c r="B2" s="287" t="s">
        <v>436</v>
      </c>
      <c r="C2" s="398"/>
      <c r="D2" s="398"/>
      <c r="E2" s="398"/>
      <c r="F2" s="398"/>
      <c r="G2" s="398"/>
      <c r="H2" s="398"/>
    </row>
    <row r="3" spans="2:8" ht="14.25" customHeight="1" x14ac:dyDescent="0.25">
      <c r="B3" s="398"/>
      <c r="C3" s="398"/>
      <c r="D3" s="398"/>
      <c r="E3" s="398"/>
      <c r="F3" s="398"/>
      <c r="G3" s="398"/>
      <c r="H3" s="399" t="s">
        <v>112</v>
      </c>
    </row>
    <row r="4" spans="2:8" ht="30" customHeight="1" x14ac:dyDescent="0.25">
      <c r="B4" s="393" t="s">
        <v>248</v>
      </c>
      <c r="C4" s="393" t="s">
        <v>250</v>
      </c>
      <c r="D4" s="548" t="s">
        <v>249</v>
      </c>
      <c r="E4" s="548">
        <v>2021</v>
      </c>
      <c r="F4" s="548">
        <v>2022</v>
      </c>
      <c r="G4" s="568">
        <v>2023</v>
      </c>
      <c r="H4" s="792">
        <v>2024</v>
      </c>
    </row>
    <row r="5" spans="2:8" x14ac:dyDescent="0.25">
      <c r="B5" s="394">
        <v>1</v>
      </c>
      <c r="C5" s="35" t="s">
        <v>93</v>
      </c>
      <c r="D5" s="439">
        <v>78185</v>
      </c>
      <c r="E5" s="439">
        <v>78970</v>
      </c>
      <c r="F5" s="439">
        <v>81040</v>
      </c>
      <c r="G5" s="439">
        <v>80222.149999999994</v>
      </c>
      <c r="H5" s="439">
        <v>84980.95</v>
      </c>
    </row>
    <row r="6" spans="2:8" x14ac:dyDescent="0.25">
      <c r="B6" s="394">
        <v>2</v>
      </c>
      <c r="C6" s="35" t="s">
        <v>88</v>
      </c>
      <c r="D6" s="439">
        <v>52274.520000000004</v>
      </c>
      <c r="E6" s="439">
        <v>50452</v>
      </c>
      <c r="F6" s="439">
        <v>50603</v>
      </c>
      <c r="G6" s="439">
        <v>53773</v>
      </c>
      <c r="H6" s="439">
        <v>55333</v>
      </c>
    </row>
    <row r="7" spans="2:8" x14ac:dyDescent="0.25">
      <c r="B7" s="394">
        <v>3</v>
      </c>
      <c r="C7" s="35" t="s">
        <v>85</v>
      </c>
      <c r="D7" s="439">
        <v>76760</v>
      </c>
      <c r="E7" s="439">
        <v>79269.5</v>
      </c>
      <c r="F7" s="439">
        <v>79720.06</v>
      </c>
      <c r="G7" s="439">
        <v>81154.7</v>
      </c>
      <c r="H7" s="439">
        <v>81753</v>
      </c>
    </row>
    <row r="8" spans="2:8" x14ac:dyDescent="0.25">
      <c r="B8" s="394">
        <v>4</v>
      </c>
      <c r="C8" s="35" t="s">
        <v>80</v>
      </c>
      <c r="D8" s="439">
        <v>76729.2</v>
      </c>
      <c r="E8" s="439">
        <v>79235.5</v>
      </c>
      <c r="F8" s="439">
        <v>84114.829999999987</v>
      </c>
      <c r="G8" s="439">
        <v>83934.8</v>
      </c>
      <c r="H8" s="439">
        <v>82801</v>
      </c>
    </row>
    <row r="9" spans="2:8" x14ac:dyDescent="0.25">
      <c r="B9" s="394">
        <v>5</v>
      </c>
      <c r="C9" s="35" t="s">
        <v>75</v>
      </c>
      <c r="D9" s="440">
        <v>332359.59000000003</v>
      </c>
      <c r="E9" s="440">
        <v>354929.39999999997</v>
      </c>
      <c r="F9" s="440">
        <v>354921.3</v>
      </c>
      <c r="G9" s="440">
        <v>368784.47</v>
      </c>
      <c r="H9" s="439">
        <v>376277</v>
      </c>
    </row>
    <row r="10" spans="2:8" x14ac:dyDescent="0.25">
      <c r="B10" s="394">
        <v>6</v>
      </c>
      <c r="C10" s="35" t="s">
        <v>69</v>
      </c>
      <c r="D10" s="439">
        <v>14479</v>
      </c>
      <c r="E10" s="439">
        <v>16401.150000000001</v>
      </c>
      <c r="F10" s="439">
        <v>14647</v>
      </c>
      <c r="G10" s="439">
        <v>13904</v>
      </c>
      <c r="H10" s="439">
        <v>13999</v>
      </c>
    </row>
    <row r="11" spans="2:8" x14ac:dyDescent="0.25">
      <c r="B11" s="394">
        <v>7</v>
      </c>
      <c r="C11" s="35" t="s">
        <v>62</v>
      </c>
      <c r="D11" s="439">
        <v>76472.22</v>
      </c>
      <c r="E11" s="439">
        <v>77886</v>
      </c>
      <c r="F11" s="439">
        <v>79379.349999999991</v>
      </c>
      <c r="G11" s="439">
        <v>84221.9</v>
      </c>
      <c r="H11" s="439">
        <v>88627.8</v>
      </c>
    </row>
    <row r="12" spans="2:8" x14ac:dyDescent="0.25">
      <c r="B12" s="394">
        <v>8</v>
      </c>
      <c r="C12" s="35" t="s">
        <v>55</v>
      </c>
      <c r="D12" s="439">
        <v>13015</v>
      </c>
      <c r="E12" s="439">
        <v>12202</v>
      </c>
      <c r="F12" s="439">
        <v>12193</v>
      </c>
      <c r="G12" s="439">
        <v>12157</v>
      </c>
      <c r="H12" s="439">
        <v>12210.5</v>
      </c>
    </row>
    <row r="13" spans="2:8" x14ac:dyDescent="0.25">
      <c r="B13" s="394">
        <v>9</v>
      </c>
      <c r="C13" s="35" t="s">
        <v>52</v>
      </c>
      <c r="D13" s="439">
        <v>43197</v>
      </c>
      <c r="E13" s="439">
        <v>43735</v>
      </c>
      <c r="F13" s="439">
        <v>43005</v>
      </c>
      <c r="G13" s="439">
        <v>43875</v>
      </c>
      <c r="H13" s="439">
        <v>42513</v>
      </c>
    </row>
    <row r="14" spans="2:8" x14ac:dyDescent="0.25">
      <c r="B14" s="394">
        <v>10</v>
      </c>
      <c r="C14" s="35" t="s">
        <v>48</v>
      </c>
      <c r="D14" s="439">
        <v>71525</v>
      </c>
      <c r="E14" s="439">
        <v>67643</v>
      </c>
      <c r="F14" s="439">
        <v>67652</v>
      </c>
      <c r="G14" s="440">
        <v>62665</v>
      </c>
      <c r="H14" s="439">
        <v>63391</v>
      </c>
    </row>
    <row r="15" spans="2:8" x14ac:dyDescent="0.25">
      <c r="B15" s="394">
        <v>11</v>
      </c>
      <c r="C15" s="35" t="s">
        <v>45</v>
      </c>
      <c r="D15" s="439">
        <v>112353.81200000001</v>
      </c>
      <c r="E15" s="439">
        <v>114471.012877</v>
      </c>
      <c r="F15" s="439">
        <v>116235.243237</v>
      </c>
      <c r="G15" s="439">
        <v>131178.02937776761</v>
      </c>
      <c r="H15" s="439">
        <v>139233</v>
      </c>
    </row>
    <row r="16" spans="2:8" x14ac:dyDescent="0.25">
      <c r="B16" s="394">
        <v>12</v>
      </c>
      <c r="C16" s="35" t="s">
        <v>40</v>
      </c>
      <c r="D16" s="439">
        <v>36668</v>
      </c>
      <c r="E16" s="439">
        <v>38152</v>
      </c>
      <c r="F16" s="439">
        <v>38307</v>
      </c>
      <c r="G16" s="439">
        <v>38323</v>
      </c>
      <c r="H16" s="439">
        <v>39401</v>
      </c>
    </row>
    <row r="17" spans="2:8" x14ac:dyDescent="0.25">
      <c r="B17" s="396"/>
      <c r="C17" s="396" t="s">
        <v>245</v>
      </c>
      <c r="D17" s="401">
        <v>984018</v>
      </c>
      <c r="E17" s="401">
        <v>1013346.5628770001</v>
      </c>
      <c r="F17" s="401">
        <v>1021817.783237</v>
      </c>
      <c r="G17" s="401">
        <v>1054193.0493777676</v>
      </c>
      <c r="H17" s="401">
        <v>1080520.25</v>
      </c>
    </row>
    <row r="18" spans="2:8" x14ac:dyDescent="0.25">
      <c r="B18" s="317" t="s">
        <v>244</v>
      </c>
      <c r="C18" s="290"/>
      <c r="D18" s="331"/>
      <c r="E18" s="331"/>
      <c r="F18" s="331"/>
      <c r="G18" s="331"/>
      <c r="H18" s="331"/>
    </row>
    <row r="19" spans="2:8" x14ac:dyDescent="0.25">
      <c r="B19" s="317" t="s">
        <v>0</v>
      </c>
      <c r="C19" s="290"/>
      <c r="D19" s="331"/>
      <c r="E19" s="331"/>
      <c r="F19" s="331"/>
      <c r="G19" s="331"/>
      <c r="H19" s="331"/>
    </row>
    <row r="20" spans="2:8" x14ac:dyDescent="0.25">
      <c r="B20" s="276"/>
      <c r="C20" s="276"/>
      <c r="D20" s="277"/>
      <c r="E20" s="277"/>
      <c r="F20" s="277"/>
      <c r="G20" s="277"/>
      <c r="H20" s="277"/>
    </row>
    <row r="21" spans="2:8" x14ac:dyDescent="0.25">
      <c r="B21" s="287" t="s">
        <v>437</v>
      </c>
      <c r="C21" s="398"/>
      <c r="D21" s="398"/>
      <c r="E21" s="276"/>
      <c r="F21" s="276"/>
      <c r="G21" s="276"/>
      <c r="H21" s="276"/>
    </row>
    <row r="22" spans="2:8" x14ac:dyDescent="0.25">
      <c r="B22" s="287" t="s">
        <v>438</v>
      </c>
      <c r="C22" s="398"/>
      <c r="D22" s="398"/>
      <c r="E22" s="276"/>
      <c r="F22" s="276"/>
      <c r="G22" s="276"/>
      <c r="H22" s="276"/>
    </row>
    <row r="23" spans="2:8" x14ac:dyDescent="0.25">
      <c r="B23" s="398"/>
      <c r="C23" s="398"/>
      <c r="D23" s="399" t="s">
        <v>112</v>
      </c>
      <c r="E23" s="298"/>
      <c r="F23" s="298"/>
      <c r="G23" s="276"/>
      <c r="H23" s="276"/>
    </row>
    <row r="24" spans="2:8" ht="34.5" customHeight="1" x14ac:dyDescent="0.25">
      <c r="B24" s="393" t="s">
        <v>248</v>
      </c>
      <c r="C24" s="393" t="s">
        <v>236</v>
      </c>
      <c r="D24" s="417">
        <v>2024</v>
      </c>
      <c r="E24" s="298"/>
      <c r="F24" s="298"/>
      <c r="G24" s="276"/>
      <c r="H24" s="276"/>
    </row>
    <row r="25" spans="2:8" ht="16.5" customHeight="1" x14ac:dyDescent="0.25">
      <c r="B25" s="442"/>
      <c r="C25" s="443" t="s">
        <v>245</v>
      </c>
      <c r="D25" s="444">
        <v>1080520.25</v>
      </c>
      <c r="E25" s="298"/>
      <c r="F25" s="298"/>
      <c r="G25" s="282"/>
      <c r="H25" s="330"/>
    </row>
    <row r="26" spans="2:8" x14ac:dyDescent="0.25">
      <c r="B26" s="422">
        <v>1</v>
      </c>
      <c r="C26" s="423" t="s">
        <v>93</v>
      </c>
      <c r="D26" s="574">
        <v>12270.4</v>
      </c>
      <c r="E26" s="298"/>
      <c r="F26" s="298"/>
      <c r="G26" s="282"/>
      <c r="H26" s="276"/>
    </row>
    <row r="27" spans="2:8" x14ac:dyDescent="0.25">
      <c r="B27" s="422">
        <v>2</v>
      </c>
      <c r="C27" s="423" t="s">
        <v>282</v>
      </c>
      <c r="D27" s="128">
        <v>51627</v>
      </c>
      <c r="E27" s="298"/>
      <c r="F27" s="298"/>
      <c r="G27" s="282"/>
      <c r="H27" s="276"/>
    </row>
    <row r="28" spans="2:8" x14ac:dyDescent="0.25">
      <c r="B28" s="422">
        <v>3</v>
      </c>
      <c r="C28" s="423" t="s">
        <v>92</v>
      </c>
      <c r="D28" s="128">
        <v>16195</v>
      </c>
      <c r="E28" s="298"/>
      <c r="F28" s="298"/>
      <c r="G28" s="282"/>
      <c r="H28" s="276"/>
    </row>
    <row r="29" spans="2:8" x14ac:dyDescent="0.25">
      <c r="B29" s="422">
        <v>4</v>
      </c>
      <c r="C29" s="423" t="s">
        <v>201</v>
      </c>
      <c r="D29" s="128">
        <v>622.54999999999995</v>
      </c>
      <c r="E29" s="298"/>
      <c r="F29" s="298"/>
      <c r="G29" s="282"/>
      <c r="H29" s="276"/>
    </row>
    <row r="30" spans="2:8" x14ac:dyDescent="0.25">
      <c r="B30" s="422">
        <v>5</v>
      </c>
      <c r="C30" s="423" t="s">
        <v>90</v>
      </c>
      <c r="D30" s="128">
        <v>4266</v>
      </c>
      <c r="E30" s="298"/>
      <c r="F30" s="298"/>
      <c r="G30" s="282"/>
      <c r="H30" s="276"/>
    </row>
    <row r="31" spans="2:8" x14ac:dyDescent="0.25">
      <c r="B31" s="422">
        <v>6</v>
      </c>
      <c r="C31" s="423" t="s">
        <v>89</v>
      </c>
      <c r="D31" s="128">
        <v>7628</v>
      </c>
      <c r="E31" s="298"/>
      <c r="F31" s="298"/>
      <c r="G31" s="282"/>
      <c r="H31" s="276"/>
    </row>
    <row r="32" spans="2:8" x14ac:dyDescent="0.25">
      <c r="B32" s="422">
        <v>7</v>
      </c>
      <c r="C32" s="423" t="s">
        <v>88</v>
      </c>
      <c r="D32" s="128">
        <v>18264</v>
      </c>
      <c r="E32" s="298"/>
      <c r="F32" s="298"/>
      <c r="G32" s="282"/>
      <c r="H32" s="276"/>
    </row>
    <row r="33" spans="2:8" x14ac:dyDescent="0.25">
      <c r="B33" s="422">
        <v>8</v>
      </c>
      <c r="C33" s="423" t="s">
        <v>87</v>
      </c>
      <c r="D33" s="128">
        <v>15429</v>
      </c>
      <c r="E33" s="298"/>
      <c r="F33" s="298"/>
      <c r="G33" s="282"/>
      <c r="H33" s="276"/>
    </row>
    <row r="34" spans="2:8" x14ac:dyDescent="0.25">
      <c r="B34" s="422">
        <v>9</v>
      </c>
      <c r="C34" s="423" t="s">
        <v>86</v>
      </c>
      <c r="D34" s="128">
        <v>14012</v>
      </c>
      <c r="E34" s="298"/>
      <c r="F34" s="298"/>
      <c r="G34" s="282"/>
      <c r="H34" s="276"/>
    </row>
    <row r="35" spans="2:8" x14ac:dyDescent="0.25">
      <c r="B35" s="422">
        <v>10</v>
      </c>
      <c r="C35" s="423" t="s">
        <v>85</v>
      </c>
      <c r="D35" s="128">
        <v>40931</v>
      </c>
      <c r="E35" s="298"/>
      <c r="F35" s="298"/>
      <c r="G35" s="282"/>
      <c r="H35" s="276"/>
    </row>
    <row r="36" spans="2:8" x14ac:dyDescent="0.25">
      <c r="B36" s="422">
        <v>11</v>
      </c>
      <c r="C36" s="423" t="s">
        <v>84</v>
      </c>
      <c r="D36" s="128">
        <v>19601</v>
      </c>
      <c r="E36" s="298"/>
      <c r="F36" s="298"/>
      <c r="G36" s="282"/>
      <c r="H36" s="276"/>
    </row>
    <row r="37" spans="2:8" x14ac:dyDescent="0.25">
      <c r="B37" s="422">
        <v>12</v>
      </c>
      <c r="C37" s="423" t="s">
        <v>83</v>
      </c>
      <c r="D37" s="128">
        <v>21221</v>
      </c>
      <c r="E37" s="298"/>
      <c r="F37" s="298"/>
      <c r="G37" s="282"/>
      <c r="H37" s="276"/>
    </row>
    <row r="38" spans="2:8" x14ac:dyDescent="0.25">
      <c r="B38" s="422">
        <v>13</v>
      </c>
      <c r="C38" s="423" t="s">
        <v>82</v>
      </c>
      <c r="D38" s="128">
        <v>15033</v>
      </c>
      <c r="E38" s="298"/>
      <c r="F38" s="298"/>
      <c r="G38" s="282"/>
      <c r="H38" s="276"/>
    </row>
    <row r="39" spans="2:8" x14ac:dyDescent="0.25">
      <c r="B39" s="422">
        <v>14</v>
      </c>
      <c r="C39" s="423" t="s">
        <v>81</v>
      </c>
      <c r="D39" s="128">
        <v>7979.1</v>
      </c>
      <c r="E39" s="298"/>
      <c r="F39" s="298"/>
      <c r="G39" s="282"/>
      <c r="H39" s="276"/>
    </row>
    <row r="40" spans="2:8" x14ac:dyDescent="0.25">
      <c r="B40" s="422">
        <v>15</v>
      </c>
      <c r="C40" s="423" t="s">
        <v>80</v>
      </c>
      <c r="D40" s="128">
        <v>29278.7</v>
      </c>
      <c r="E40" s="298"/>
      <c r="F40" s="298"/>
      <c r="G40" s="282"/>
      <c r="H40" s="276"/>
    </row>
    <row r="41" spans="2:8" x14ac:dyDescent="0.25">
      <c r="B41" s="422">
        <v>16</v>
      </c>
      <c r="C41" s="423" t="s">
        <v>79</v>
      </c>
      <c r="D41" s="128">
        <v>4270</v>
      </c>
      <c r="E41" s="298"/>
      <c r="F41" s="298"/>
      <c r="G41" s="282"/>
      <c r="H41" s="276"/>
    </row>
    <row r="42" spans="2:8" x14ac:dyDescent="0.25">
      <c r="B42" s="422">
        <v>17</v>
      </c>
      <c r="C42" s="423" t="s">
        <v>78</v>
      </c>
      <c r="D42" s="128">
        <v>5105.6000000000004</v>
      </c>
      <c r="E42" s="298"/>
      <c r="F42" s="298"/>
      <c r="G42" s="282"/>
      <c r="H42" s="276"/>
    </row>
    <row r="43" spans="2:8" x14ac:dyDescent="0.25">
      <c r="B43" s="422">
        <v>18</v>
      </c>
      <c r="C43" s="423" t="s">
        <v>77</v>
      </c>
      <c r="D43" s="128">
        <v>3172</v>
      </c>
      <c r="E43" s="298"/>
      <c r="F43" s="298"/>
      <c r="G43" s="282"/>
      <c r="H43" s="276"/>
    </row>
    <row r="44" spans="2:8" x14ac:dyDescent="0.25">
      <c r="B44" s="422">
        <v>19</v>
      </c>
      <c r="C44" s="423" t="s">
        <v>76</v>
      </c>
      <c r="D44" s="128">
        <v>17962.599999999999</v>
      </c>
      <c r="E44" s="298"/>
      <c r="F44" s="298"/>
      <c r="G44" s="282"/>
      <c r="H44" s="276"/>
    </row>
    <row r="45" spans="2:8" x14ac:dyDescent="0.25">
      <c r="B45" s="422">
        <v>20</v>
      </c>
      <c r="C45" s="423" t="s">
        <v>75</v>
      </c>
      <c r="D45" s="128">
        <v>65237.120000000003</v>
      </c>
      <c r="E45" s="298"/>
      <c r="F45" s="298"/>
      <c r="G45" s="282"/>
      <c r="H45" s="276"/>
    </row>
    <row r="46" spans="2:8" x14ac:dyDescent="0.25">
      <c r="B46" s="422">
        <v>21</v>
      </c>
      <c r="C46" s="423" t="s">
        <v>74</v>
      </c>
      <c r="D46" s="128">
        <v>11018</v>
      </c>
      <c r="E46" s="298"/>
      <c r="F46" s="298"/>
      <c r="G46" s="282"/>
      <c r="H46" s="276"/>
    </row>
    <row r="47" spans="2:8" x14ac:dyDescent="0.25">
      <c r="B47" s="422">
        <v>22</v>
      </c>
      <c r="C47" s="423" t="s">
        <v>73</v>
      </c>
      <c r="D47" s="128">
        <v>34124.75</v>
      </c>
      <c r="E47" s="298"/>
      <c r="F47" s="298"/>
      <c r="G47" s="282"/>
      <c r="H47" s="276"/>
    </row>
    <row r="48" spans="2:8" x14ac:dyDescent="0.25">
      <c r="B48" s="422">
        <v>23</v>
      </c>
      <c r="C48" s="423" t="s">
        <v>72</v>
      </c>
      <c r="D48" s="128">
        <v>4803.5</v>
      </c>
      <c r="E48" s="298"/>
      <c r="F48" s="298"/>
      <c r="G48" s="282"/>
      <c r="H48" s="276"/>
    </row>
    <row r="49" spans="2:8" x14ac:dyDescent="0.25">
      <c r="B49" s="422">
        <v>24</v>
      </c>
      <c r="C49" s="423" t="s">
        <v>71</v>
      </c>
      <c r="D49" s="128">
        <v>131848.13</v>
      </c>
      <c r="E49" s="298"/>
      <c r="F49" s="298"/>
      <c r="G49" s="282"/>
      <c r="H49" s="276"/>
    </row>
    <row r="50" spans="2:8" x14ac:dyDescent="0.25">
      <c r="B50" s="422">
        <v>25</v>
      </c>
      <c r="C50" s="423" t="s">
        <v>70</v>
      </c>
      <c r="D50" s="128">
        <v>129245.5</v>
      </c>
      <c r="E50" s="298"/>
      <c r="F50" s="298"/>
      <c r="G50" s="282"/>
      <c r="H50" s="276"/>
    </row>
    <row r="51" spans="2:8" x14ac:dyDescent="0.25">
      <c r="B51" s="422">
        <v>26</v>
      </c>
      <c r="C51" s="423" t="s">
        <v>69</v>
      </c>
      <c r="D51" s="128">
        <v>1545</v>
      </c>
      <c r="E51" s="298"/>
      <c r="F51" s="298"/>
      <c r="G51" s="282"/>
      <c r="H51" s="276"/>
    </row>
    <row r="52" spans="2:8" x14ac:dyDescent="0.25">
      <c r="B52" s="422">
        <v>27</v>
      </c>
      <c r="C52" s="423" t="s">
        <v>68</v>
      </c>
      <c r="D52" s="128">
        <v>1156</v>
      </c>
      <c r="E52" s="298"/>
      <c r="F52" s="298"/>
      <c r="G52" s="282"/>
      <c r="H52" s="276"/>
    </row>
    <row r="53" spans="2:8" x14ac:dyDescent="0.25">
      <c r="B53" s="422">
        <v>28</v>
      </c>
      <c r="C53" s="423" t="s">
        <v>67</v>
      </c>
      <c r="D53" s="128">
        <v>2942</v>
      </c>
      <c r="E53" s="298"/>
      <c r="F53" s="298"/>
      <c r="G53" s="282"/>
      <c r="H53" s="276"/>
    </row>
    <row r="54" spans="2:8" x14ac:dyDescent="0.25">
      <c r="B54" s="422">
        <v>29</v>
      </c>
      <c r="C54" s="423" t="s">
        <v>66</v>
      </c>
      <c r="D54" s="128">
        <v>1269</v>
      </c>
      <c r="E54" s="298"/>
      <c r="F54" s="298"/>
      <c r="G54" s="282"/>
      <c r="H54" s="276"/>
    </row>
    <row r="55" spans="2:8" x14ac:dyDescent="0.25">
      <c r="B55" s="422">
        <v>30</v>
      </c>
      <c r="C55" s="423" t="s">
        <v>65</v>
      </c>
      <c r="D55" s="128">
        <v>2484</v>
      </c>
      <c r="E55" s="298"/>
      <c r="F55" s="298"/>
      <c r="G55" s="282"/>
      <c r="H55" s="276"/>
    </row>
    <row r="56" spans="2:8" x14ac:dyDescent="0.25">
      <c r="B56" s="422">
        <v>31</v>
      </c>
      <c r="C56" s="423" t="s">
        <v>64</v>
      </c>
      <c r="D56" s="128">
        <v>2417</v>
      </c>
      <c r="E56" s="298"/>
      <c r="F56" s="298"/>
      <c r="G56" s="282"/>
      <c r="H56" s="276"/>
    </row>
    <row r="57" spans="2:8" x14ac:dyDescent="0.25">
      <c r="B57" s="422">
        <v>32</v>
      </c>
      <c r="C57" s="423" t="s">
        <v>63</v>
      </c>
      <c r="D57" s="128">
        <v>2186</v>
      </c>
      <c r="E57" s="298"/>
      <c r="F57" s="298"/>
      <c r="G57" s="282"/>
      <c r="H57" s="276"/>
    </row>
    <row r="58" spans="2:8" x14ac:dyDescent="0.25">
      <c r="B58" s="422">
        <v>33</v>
      </c>
      <c r="C58" s="423" t="s">
        <v>62</v>
      </c>
      <c r="D58" s="128">
        <v>25460</v>
      </c>
      <c r="E58" s="298"/>
      <c r="F58" s="298"/>
      <c r="G58" s="282"/>
      <c r="H58" s="276"/>
    </row>
    <row r="59" spans="2:8" x14ac:dyDescent="0.25">
      <c r="B59" s="422">
        <v>34</v>
      </c>
      <c r="C59" s="423" t="s">
        <v>61</v>
      </c>
      <c r="D59" s="128">
        <v>33380</v>
      </c>
      <c r="E59" s="298"/>
      <c r="F59" s="298"/>
      <c r="G59" s="282"/>
      <c r="H59" s="276"/>
    </row>
    <row r="60" spans="2:8" x14ac:dyDescent="0.25">
      <c r="B60" s="422">
        <v>35</v>
      </c>
      <c r="C60" s="423" t="s">
        <v>60</v>
      </c>
      <c r="D60" s="128">
        <v>784</v>
      </c>
      <c r="E60" s="298"/>
      <c r="F60" s="298"/>
      <c r="G60" s="282"/>
      <c r="H60" s="276"/>
    </row>
    <row r="61" spans="2:8" x14ac:dyDescent="0.25">
      <c r="B61" s="422">
        <v>36</v>
      </c>
      <c r="C61" s="423" t="s">
        <v>59</v>
      </c>
      <c r="D61" s="128">
        <v>14943</v>
      </c>
      <c r="E61" s="298"/>
      <c r="F61" s="298"/>
      <c r="G61" s="282"/>
      <c r="H61" s="276"/>
    </row>
    <row r="62" spans="2:8" x14ac:dyDescent="0.25">
      <c r="B62" s="422">
        <v>37</v>
      </c>
      <c r="C62" s="423" t="s">
        <v>58</v>
      </c>
      <c r="D62" s="128">
        <v>2504.8000000000002</v>
      </c>
      <c r="E62" s="298"/>
      <c r="F62" s="298"/>
      <c r="G62" s="282"/>
      <c r="H62" s="276"/>
    </row>
    <row r="63" spans="2:8" x14ac:dyDescent="0.25">
      <c r="B63" s="422">
        <v>38</v>
      </c>
      <c r="C63" s="423" t="s">
        <v>57</v>
      </c>
      <c r="D63" s="128">
        <v>11556</v>
      </c>
      <c r="E63" s="298"/>
      <c r="F63" s="298"/>
      <c r="G63" s="282"/>
      <c r="H63" s="276"/>
    </row>
    <row r="64" spans="2:8" x14ac:dyDescent="0.25">
      <c r="B64" s="422">
        <v>39</v>
      </c>
      <c r="C64" s="423" t="s">
        <v>56</v>
      </c>
      <c r="D64" s="128">
        <v>4326</v>
      </c>
      <c r="E64" s="298"/>
      <c r="F64" s="298"/>
      <c r="G64" s="282"/>
      <c r="H64" s="276"/>
    </row>
    <row r="65" spans="2:8" x14ac:dyDescent="0.25">
      <c r="B65" s="422">
        <v>40</v>
      </c>
      <c r="C65" s="423" t="s">
        <v>55</v>
      </c>
      <c r="D65" s="128">
        <v>4909.5</v>
      </c>
      <c r="E65" s="298"/>
      <c r="F65" s="298"/>
      <c r="G65" s="282"/>
      <c r="H65" s="276"/>
    </row>
    <row r="66" spans="2:8" x14ac:dyDescent="0.25">
      <c r="B66" s="422">
        <v>41</v>
      </c>
      <c r="C66" s="423" t="s">
        <v>54</v>
      </c>
      <c r="D66" s="128">
        <v>2975</v>
      </c>
      <c r="E66" s="298"/>
      <c r="F66" s="298"/>
      <c r="G66" s="282"/>
      <c r="H66" s="276"/>
    </row>
    <row r="67" spans="2:8" x14ac:dyDescent="0.25">
      <c r="B67" s="422">
        <v>42</v>
      </c>
      <c r="C67" s="423" t="s">
        <v>53</v>
      </c>
      <c r="D67" s="128">
        <v>14080</v>
      </c>
      <c r="E67" s="298"/>
      <c r="F67" s="298"/>
      <c r="G67" s="282"/>
      <c r="H67" s="276"/>
    </row>
    <row r="68" spans="2:8" x14ac:dyDescent="0.25">
      <c r="B68" s="422">
        <v>43</v>
      </c>
      <c r="C68" s="423" t="s">
        <v>52</v>
      </c>
      <c r="D68" s="128">
        <v>24816</v>
      </c>
      <c r="E68" s="298"/>
      <c r="F68" s="298"/>
      <c r="G68" s="282"/>
      <c r="H68" s="276"/>
    </row>
    <row r="69" spans="2:8" x14ac:dyDescent="0.25">
      <c r="B69" s="422">
        <v>44</v>
      </c>
      <c r="C69" s="423" t="s">
        <v>51</v>
      </c>
      <c r="D69" s="128">
        <v>3617</v>
      </c>
      <c r="E69" s="298"/>
      <c r="F69" s="298"/>
      <c r="G69" s="282"/>
      <c r="H69" s="276"/>
    </row>
    <row r="70" spans="2:8" x14ac:dyDescent="0.25">
      <c r="B70" s="422">
        <v>45</v>
      </c>
      <c r="C70" s="423" t="s">
        <v>50</v>
      </c>
      <c r="D70" s="128">
        <v>7179</v>
      </c>
      <c r="E70" s="298"/>
      <c r="F70" s="298"/>
      <c r="G70" s="282"/>
      <c r="H70" s="276"/>
    </row>
    <row r="71" spans="2:8" x14ac:dyDescent="0.25">
      <c r="B71" s="422">
        <v>46</v>
      </c>
      <c r="C71" s="423" t="s">
        <v>49</v>
      </c>
      <c r="D71" s="128">
        <v>2472</v>
      </c>
      <c r="E71" s="298"/>
      <c r="F71" s="298"/>
      <c r="G71" s="282"/>
      <c r="H71" s="276"/>
    </row>
    <row r="72" spans="2:8" x14ac:dyDescent="0.25">
      <c r="B72" s="422">
        <v>47</v>
      </c>
      <c r="C72" s="423" t="s">
        <v>48</v>
      </c>
      <c r="D72" s="128">
        <v>27257</v>
      </c>
      <c r="E72" s="298"/>
      <c r="F72" s="298"/>
      <c r="G72" s="282"/>
      <c r="H72" s="276"/>
    </row>
    <row r="73" spans="2:8" x14ac:dyDescent="0.25">
      <c r="B73" s="422">
        <v>48</v>
      </c>
      <c r="C73" s="423" t="s">
        <v>47</v>
      </c>
      <c r="D73" s="128">
        <v>24624</v>
      </c>
      <c r="E73" s="298"/>
      <c r="F73" s="298"/>
      <c r="G73" s="282"/>
      <c r="H73" s="276"/>
    </row>
    <row r="74" spans="2:8" x14ac:dyDescent="0.25">
      <c r="B74" s="422">
        <v>49</v>
      </c>
      <c r="C74" s="423" t="s">
        <v>46</v>
      </c>
      <c r="D74" s="128">
        <v>1859</v>
      </c>
      <c r="E74" s="298"/>
      <c r="F74" s="298"/>
      <c r="G74" s="282"/>
      <c r="H74" s="276"/>
    </row>
    <row r="75" spans="2:8" x14ac:dyDescent="0.25">
      <c r="B75" s="422">
        <v>50</v>
      </c>
      <c r="C75" s="423" t="s">
        <v>45</v>
      </c>
      <c r="D75" s="128">
        <v>53363.1</v>
      </c>
      <c r="E75" s="298"/>
      <c r="F75" s="298"/>
      <c r="G75" s="282"/>
      <c r="H75" s="276"/>
    </row>
    <row r="76" spans="2:8" x14ac:dyDescent="0.25">
      <c r="B76" s="422">
        <v>51</v>
      </c>
      <c r="C76" s="423" t="s">
        <v>44</v>
      </c>
      <c r="D76" s="128">
        <v>9947.5</v>
      </c>
      <c r="E76" s="298"/>
      <c r="F76" s="298"/>
      <c r="G76" s="282"/>
      <c r="H76" s="276"/>
    </row>
    <row r="77" spans="2:8" x14ac:dyDescent="0.25">
      <c r="B77" s="422">
        <v>52</v>
      </c>
      <c r="C77" s="423" t="s">
        <v>43</v>
      </c>
      <c r="D77" s="128">
        <v>1470</v>
      </c>
      <c r="E77" s="298"/>
      <c r="F77" s="298"/>
      <c r="G77" s="282"/>
      <c r="H77" s="276"/>
    </row>
    <row r="78" spans="2:8" x14ac:dyDescent="0.25">
      <c r="B78" s="422">
        <v>53</v>
      </c>
      <c r="C78" s="423" t="s">
        <v>42</v>
      </c>
      <c r="D78" s="128">
        <v>31018.1</v>
      </c>
      <c r="E78" s="298"/>
      <c r="F78" s="298"/>
      <c r="G78" s="282"/>
      <c r="H78" s="276"/>
    </row>
    <row r="79" spans="2:8" x14ac:dyDescent="0.25">
      <c r="B79" s="422">
        <v>54</v>
      </c>
      <c r="C79" s="423" t="s">
        <v>41</v>
      </c>
      <c r="D79" s="128">
        <v>43434.3</v>
      </c>
      <c r="E79" s="298"/>
      <c r="F79" s="298"/>
      <c r="G79" s="282"/>
      <c r="H79" s="276"/>
    </row>
    <row r="80" spans="2:8" x14ac:dyDescent="0.25">
      <c r="B80" s="422">
        <v>55</v>
      </c>
      <c r="C80" s="423" t="s">
        <v>40</v>
      </c>
      <c r="D80" s="128">
        <v>17455</v>
      </c>
      <c r="E80" s="298"/>
      <c r="F80" s="298"/>
      <c r="G80" s="282"/>
      <c r="H80" s="276"/>
    </row>
    <row r="81" spans="2:8" x14ac:dyDescent="0.25">
      <c r="B81" s="422">
        <v>56</v>
      </c>
      <c r="C81" s="423" t="s">
        <v>39</v>
      </c>
      <c r="D81" s="128">
        <v>11137</v>
      </c>
      <c r="E81" s="298"/>
      <c r="F81" s="298"/>
      <c r="G81" s="282"/>
      <c r="H81" s="276"/>
    </row>
    <row r="82" spans="2:8" x14ac:dyDescent="0.25">
      <c r="B82" s="422">
        <v>57</v>
      </c>
      <c r="C82" s="423" t="s">
        <v>38</v>
      </c>
      <c r="D82" s="128">
        <v>1847</v>
      </c>
      <c r="E82" s="298"/>
      <c r="F82" s="298"/>
      <c r="G82" s="282"/>
      <c r="H82" s="276"/>
    </row>
    <row r="83" spans="2:8" x14ac:dyDescent="0.25">
      <c r="B83" s="422">
        <v>58</v>
      </c>
      <c r="C83" s="423" t="s">
        <v>37</v>
      </c>
      <c r="D83" s="128">
        <v>724</v>
      </c>
      <c r="E83" s="298"/>
      <c r="F83" s="298"/>
      <c r="G83" s="282"/>
      <c r="H83" s="276"/>
    </row>
    <row r="84" spans="2:8" x14ac:dyDescent="0.25">
      <c r="B84" s="422">
        <v>59</v>
      </c>
      <c r="C84" s="423" t="s">
        <v>36</v>
      </c>
      <c r="D84" s="128">
        <v>1441</v>
      </c>
      <c r="E84" s="298"/>
      <c r="F84" s="298"/>
      <c r="G84" s="282"/>
      <c r="H84" s="276"/>
    </row>
    <row r="85" spans="2:8" x14ac:dyDescent="0.25">
      <c r="B85" s="422">
        <v>60</v>
      </c>
      <c r="C85" s="423" t="s">
        <v>35</v>
      </c>
      <c r="D85" s="128">
        <v>2717</v>
      </c>
      <c r="E85" s="298"/>
      <c r="F85" s="298"/>
      <c r="G85" s="282"/>
      <c r="H85" s="276"/>
    </row>
    <row r="86" spans="2:8" x14ac:dyDescent="0.25">
      <c r="B86" s="425">
        <v>61</v>
      </c>
      <c r="C86" s="379" t="s">
        <v>34</v>
      </c>
      <c r="D86" s="437">
        <v>4080</v>
      </c>
      <c r="E86" s="298"/>
      <c r="F86" s="298"/>
      <c r="G86" s="282"/>
      <c r="H86" s="276"/>
    </row>
    <row r="87" spans="2:8" x14ac:dyDescent="0.25">
      <c r="B87" s="317" t="s">
        <v>244</v>
      </c>
      <c r="C87" s="320"/>
      <c r="D87" s="278"/>
      <c r="E87" s="276"/>
      <c r="F87" s="276"/>
      <c r="G87" s="276"/>
      <c r="H87" s="276"/>
    </row>
    <row r="88" spans="2:8" x14ac:dyDescent="0.25">
      <c r="B88" s="317" t="s">
        <v>0</v>
      </c>
      <c r="C88" s="276"/>
      <c r="D88" s="276"/>
      <c r="E88" s="276"/>
      <c r="F88" s="276"/>
      <c r="G88" s="276"/>
      <c r="H88" s="276"/>
    </row>
  </sheetData>
  <printOptions horizontalCentered="1"/>
  <pageMargins left="0.7" right="0.7" top="0.75" bottom="0.75" header="0.3" footer="0.3"/>
  <pageSetup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92D050"/>
  </sheetPr>
  <dimension ref="B1:H88"/>
  <sheetViews>
    <sheetView workbookViewId="0">
      <selection activeCell="H20" sqref="H20"/>
    </sheetView>
  </sheetViews>
  <sheetFormatPr defaultRowHeight="15" x14ac:dyDescent="0.25"/>
  <cols>
    <col min="1" max="1" width="5.140625" style="275" customWidth="1"/>
    <col min="2" max="2" width="9.140625" style="275"/>
    <col min="3" max="3" width="18.85546875" style="275" customWidth="1"/>
    <col min="4" max="9" width="12.7109375" style="275" customWidth="1"/>
    <col min="10" max="16384" width="9.140625" style="275"/>
  </cols>
  <sheetData>
    <row r="1" spans="2:8" x14ac:dyDescent="0.25">
      <c r="B1" s="287" t="s">
        <v>439</v>
      </c>
      <c r="C1" s="287"/>
      <c r="D1" s="287"/>
      <c r="E1" s="287"/>
      <c r="F1" s="287"/>
      <c r="G1" s="287"/>
      <c r="H1" s="287"/>
    </row>
    <row r="2" spans="2:8" x14ac:dyDescent="0.25">
      <c r="B2" s="287" t="s">
        <v>440</v>
      </c>
      <c r="C2" s="287"/>
      <c r="D2" s="287"/>
      <c r="E2" s="287"/>
      <c r="F2" s="287"/>
      <c r="G2" s="287"/>
      <c r="H2" s="287"/>
    </row>
    <row r="3" spans="2:8" x14ac:dyDescent="0.25">
      <c r="B3" s="398"/>
      <c r="C3" s="398"/>
      <c r="D3" s="287"/>
      <c r="E3" s="398"/>
      <c r="F3" s="398"/>
      <c r="G3" s="398"/>
      <c r="H3" s="399" t="s">
        <v>184</v>
      </c>
    </row>
    <row r="4" spans="2:8" ht="30" customHeight="1" x14ac:dyDescent="0.25">
      <c r="B4" s="393" t="s">
        <v>248</v>
      </c>
      <c r="C4" s="393" t="s">
        <v>250</v>
      </c>
      <c r="D4" s="548" t="s">
        <v>249</v>
      </c>
      <c r="E4" s="548">
        <v>2021</v>
      </c>
      <c r="F4" s="548">
        <v>2022</v>
      </c>
      <c r="G4" s="568">
        <v>2023</v>
      </c>
      <c r="H4" s="792">
        <v>2024</v>
      </c>
    </row>
    <row r="5" spans="2:8" x14ac:dyDescent="0.25">
      <c r="B5" s="394">
        <v>1</v>
      </c>
      <c r="C5" s="35" t="s">
        <v>93</v>
      </c>
      <c r="D5" s="128">
        <v>1241.5999999999999</v>
      </c>
      <c r="E5" s="128">
        <v>1269</v>
      </c>
      <c r="F5" s="128">
        <v>1228.3000000000004</v>
      </c>
      <c r="G5" s="128">
        <v>1220.7</v>
      </c>
      <c r="H5" s="128">
        <v>1231.1999999999996</v>
      </c>
    </row>
    <row r="6" spans="2:8" x14ac:dyDescent="0.25">
      <c r="B6" s="394">
        <v>2</v>
      </c>
      <c r="C6" s="35" t="s">
        <v>88</v>
      </c>
      <c r="D6" s="128">
        <v>29.7</v>
      </c>
      <c r="E6" s="128">
        <v>10</v>
      </c>
      <c r="F6" s="128">
        <v>164.90000000000032</v>
      </c>
      <c r="G6" s="128">
        <v>159.80000000000001</v>
      </c>
      <c r="H6" s="128">
        <v>2.2000000000002728</v>
      </c>
    </row>
    <row r="7" spans="2:8" x14ac:dyDescent="0.25">
      <c r="B7" s="394">
        <v>3</v>
      </c>
      <c r="C7" s="35" t="s">
        <v>85</v>
      </c>
      <c r="D7" s="128">
        <v>927.625</v>
      </c>
      <c r="E7" s="128">
        <v>997.82500000000005</v>
      </c>
      <c r="F7" s="128">
        <v>1022.3130000000001</v>
      </c>
      <c r="G7" s="128">
        <v>951.95299999999997</v>
      </c>
      <c r="H7" s="128">
        <v>1028.7929999999997</v>
      </c>
    </row>
    <row r="8" spans="2:8" x14ac:dyDescent="0.25">
      <c r="B8" s="394">
        <v>4</v>
      </c>
      <c r="C8" s="35" t="s">
        <v>80</v>
      </c>
      <c r="D8" s="128">
        <v>702.17000000000007</v>
      </c>
      <c r="E8" s="128">
        <v>690.79000000000008</v>
      </c>
      <c r="F8" s="128">
        <v>726.4699999999998</v>
      </c>
      <c r="G8" s="128">
        <v>762.17000000000007</v>
      </c>
      <c r="H8" s="128">
        <v>780.77</v>
      </c>
    </row>
    <row r="9" spans="2:8" x14ac:dyDescent="0.25">
      <c r="B9" s="394">
        <v>5</v>
      </c>
      <c r="C9" s="35" t="s">
        <v>75</v>
      </c>
      <c r="D9" s="128">
        <v>3861.8999999999996</v>
      </c>
      <c r="E9" s="128">
        <v>4094.9</v>
      </c>
      <c r="F9" s="128">
        <v>4026.1499999999987</v>
      </c>
      <c r="G9" s="128">
        <v>4077.5</v>
      </c>
      <c r="H9" s="128">
        <v>4235.3599999999988</v>
      </c>
    </row>
    <row r="10" spans="2:8" x14ac:dyDescent="0.25">
      <c r="B10" s="394">
        <v>6</v>
      </c>
      <c r="C10" s="35" t="s">
        <v>69</v>
      </c>
      <c r="D10" s="128">
        <v>38.9</v>
      </c>
      <c r="E10" s="128">
        <v>33.700000000000003</v>
      </c>
      <c r="F10" s="128">
        <v>42.899999999999864</v>
      </c>
      <c r="G10" s="128">
        <v>47.9</v>
      </c>
      <c r="H10" s="128">
        <v>37.899999999999977</v>
      </c>
    </row>
    <row r="11" spans="2:8" x14ac:dyDescent="0.25">
      <c r="B11" s="394">
        <v>7</v>
      </c>
      <c r="C11" s="35" t="s">
        <v>62</v>
      </c>
      <c r="D11" s="445" t="s">
        <v>142</v>
      </c>
      <c r="E11" s="445" t="s">
        <v>142</v>
      </c>
      <c r="F11" s="445" t="s">
        <v>142</v>
      </c>
      <c r="G11" s="445">
        <v>0</v>
      </c>
      <c r="H11" s="128">
        <v>0</v>
      </c>
    </row>
    <row r="12" spans="2:8" x14ac:dyDescent="0.25">
      <c r="B12" s="394">
        <v>8</v>
      </c>
      <c r="C12" s="35" t="s">
        <v>55</v>
      </c>
      <c r="D12" s="128">
        <v>81.2</v>
      </c>
      <c r="E12" s="128">
        <v>82</v>
      </c>
      <c r="F12" s="128">
        <v>82.200000000000045</v>
      </c>
      <c r="G12" s="128">
        <v>82</v>
      </c>
      <c r="H12" s="128">
        <v>81</v>
      </c>
    </row>
    <row r="13" spans="2:8" x14ac:dyDescent="0.25">
      <c r="B13" s="394">
        <v>9</v>
      </c>
      <c r="C13" s="35" t="s">
        <v>52</v>
      </c>
      <c r="D13" s="128">
        <v>188.3</v>
      </c>
      <c r="E13" s="128">
        <v>148</v>
      </c>
      <c r="F13" s="128">
        <v>186.5</v>
      </c>
      <c r="G13" s="128">
        <v>152.5</v>
      </c>
      <c r="H13" s="128">
        <v>136.5</v>
      </c>
    </row>
    <row r="14" spans="2:8" x14ac:dyDescent="0.25">
      <c r="B14" s="394">
        <v>10</v>
      </c>
      <c r="C14" s="35" t="s">
        <v>48</v>
      </c>
      <c r="D14" s="128">
        <v>296</v>
      </c>
      <c r="E14" s="128">
        <v>302</v>
      </c>
      <c r="F14" s="128">
        <v>382</v>
      </c>
      <c r="G14" s="128">
        <v>214</v>
      </c>
      <c r="H14" s="128">
        <v>402</v>
      </c>
    </row>
    <row r="15" spans="2:8" x14ac:dyDescent="0.25">
      <c r="B15" s="394">
        <v>11</v>
      </c>
      <c r="C15" s="35" t="s">
        <v>45</v>
      </c>
      <c r="D15" s="128">
        <v>1161.1500000000001</v>
      </c>
      <c r="E15" s="128">
        <v>1217.8399999999999</v>
      </c>
      <c r="F15" s="128">
        <v>1288.42</v>
      </c>
      <c r="G15" s="128">
        <v>1357.42</v>
      </c>
      <c r="H15" s="128">
        <v>1375.7699999999995</v>
      </c>
    </row>
    <row r="16" spans="2:8" x14ac:dyDescent="0.25">
      <c r="B16" s="394">
        <v>12</v>
      </c>
      <c r="C16" s="35" t="s">
        <v>40</v>
      </c>
      <c r="D16" s="128">
        <v>642.79999999999995</v>
      </c>
      <c r="E16" s="128">
        <v>641.79999999999995</v>
      </c>
      <c r="F16" s="128">
        <v>651.79999999999973</v>
      </c>
      <c r="G16" s="128">
        <v>658.5</v>
      </c>
      <c r="H16" s="128">
        <v>656.40000000000009</v>
      </c>
    </row>
    <row r="17" spans="2:8" x14ac:dyDescent="0.25">
      <c r="B17" s="396"/>
      <c r="C17" s="396" t="s">
        <v>245</v>
      </c>
      <c r="D17" s="401">
        <v>9171.3449999999993</v>
      </c>
      <c r="E17" s="401">
        <v>9487.8550000000014</v>
      </c>
      <c r="F17" s="401">
        <v>9801.9529999999941</v>
      </c>
      <c r="G17" s="401">
        <v>9684.4429999999993</v>
      </c>
      <c r="H17" s="401">
        <v>9967.8929999999891</v>
      </c>
    </row>
    <row r="18" spans="2:8" x14ac:dyDescent="0.25">
      <c r="B18" s="317" t="s">
        <v>244</v>
      </c>
      <c r="C18" s="276"/>
      <c r="D18" s="276"/>
      <c r="E18" s="276"/>
      <c r="F18" s="276"/>
      <c r="G18" s="276"/>
      <c r="H18" s="276"/>
    </row>
    <row r="19" spans="2:8" x14ac:dyDescent="0.25">
      <c r="B19" s="317" t="s">
        <v>0</v>
      </c>
      <c r="C19" s="276"/>
      <c r="D19" s="276"/>
      <c r="E19" s="276"/>
      <c r="F19" s="276"/>
      <c r="G19" s="276"/>
      <c r="H19" s="276"/>
    </row>
    <row r="20" spans="2:8" x14ac:dyDescent="0.25">
      <c r="B20" s="276"/>
      <c r="C20" s="276"/>
      <c r="D20" s="276"/>
      <c r="E20" s="276"/>
      <c r="F20" s="276"/>
      <c r="G20" s="276"/>
      <c r="H20" s="276"/>
    </row>
    <row r="21" spans="2:8" x14ac:dyDescent="0.25">
      <c r="B21" s="287" t="s">
        <v>441</v>
      </c>
      <c r="C21" s="287"/>
      <c r="D21" s="287"/>
      <c r="E21" s="276"/>
      <c r="F21" s="276"/>
      <c r="G21" s="276"/>
      <c r="H21" s="276"/>
    </row>
    <row r="22" spans="2:8" x14ac:dyDescent="0.25">
      <c r="B22" s="287" t="s">
        <v>442</v>
      </c>
      <c r="C22" s="287"/>
      <c r="D22" s="287"/>
      <c r="E22" s="276"/>
      <c r="F22" s="276"/>
      <c r="G22" s="276"/>
      <c r="H22" s="276"/>
    </row>
    <row r="23" spans="2:8" x14ac:dyDescent="0.25">
      <c r="B23" s="394"/>
      <c r="C23" s="287"/>
      <c r="D23" s="399" t="s">
        <v>184</v>
      </c>
      <c r="E23" s="298"/>
      <c r="G23" s="276"/>
      <c r="H23" s="276"/>
    </row>
    <row r="24" spans="2:8" ht="34.5" customHeight="1" x14ac:dyDescent="0.25">
      <c r="B24" s="393" t="s">
        <v>248</v>
      </c>
      <c r="C24" s="393" t="s">
        <v>236</v>
      </c>
      <c r="D24" s="417">
        <v>2024</v>
      </c>
      <c r="E24" s="276"/>
      <c r="F24" s="276"/>
      <c r="G24" s="276"/>
      <c r="H24" s="276"/>
    </row>
    <row r="25" spans="2:8" x14ac:dyDescent="0.25">
      <c r="B25" s="442"/>
      <c r="C25" s="443" t="s">
        <v>245</v>
      </c>
      <c r="D25" s="444">
        <v>9967.8930000000018</v>
      </c>
      <c r="E25" s="276"/>
      <c r="F25" s="282"/>
      <c r="G25" s="276"/>
      <c r="H25" s="276"/>
    </row>
    <row r="26" spans="2:8" x14ac:dyDescent="0.25">
      <c r="B26" s="422">
        <v>1</v>
      </c>
      <c r="C26" s="423" t="s">
        <v>93</v>
      </c>
      <c r="D26" s="128">
        <v>204.09999999999997</v>
      </c>
      <c r="E26" s="276"/>
      <c r="F26" s="282"/>
      <c r="G26" s="276"/>
      <c r="H26" s="276"/>
    </row>
    <row r="27" spans="2:8" x14ac:dyDescent="0.25">
      <c r="B27" s="422">
        <v>2</v>
      </c>
      <c r="C27" s="423" t="s">
        <v>282</v>
      </c>
      <c r="D27" s="128">
        <v>662.8</v>
      </c>
      <c r="E27" s="276"/>
      <c r="F27" s="282"/>
      <c r="G27" s="276"/>
      <c r="H27" s="276"/>
    </row>
    <row r="28" spans="2:8" x14ac:dyDescent="0.25">
      <c r="B28" s="422">
        <v>3</v>
      </c>
      <c r="C28" s="423" t="s">
        <v>92</v>
      </c>
      <c r="D28" s="128">
        <v>281</v>
      </c>
      <c r="E28" s="276"/>
      <c r="F28" s="282"/>
      <c r="G28" s="276"/>
      <c r="H28" s="276"/>
    </row>
    <row r="29" spans="2:8" x14ac:dyDescent="0.25">
      <c r="B29" s="422">
        <v>4</v>
      </c>
      <c r="C29" s="423" t="s">
        <v>201</v>
      </c>
      <c r="D29" s="128">
        <v>21.700000000000003</v>
      </c>
      <c r="E29" s="276"/>
      <c r="F29" s="282"/>
      <c r="G29" s="276"/>
      <c r="H29" s="276"/>
    </row>
    <row r="30" spans="2:8" x14ac:dyDescent="0.25">
      <c r="B30" s="422">
        <v>5</v>
      </c>
      <c r="C30" s="423" t="s">
        <v>90</v>
      </c>
      <c r="D30" s="128">
        <v>61.599999999999994</v>
      </c>
      <c r="E30" s="276"/>
      <c r="F30" s="282"/>
      <c r="G30" s="276"/>
      <c r="H30" s="276"/>
    </row>
    <row r="31" spans="2:8" x14ac:dyDescent="0.25">
      <c r="B31" s="422">
        <v>6</v>
      </c>
      <c r="C31" s="423" t="s">
        <v>89</v>
      </c>
      <c r="D31" s="95">
        <v>0</v>
      </c>
      <c r="E31" s="276"/>
      <c r="F31" s="282"/>
      <c r="G31" s="276"/>
      <c r="H31" s="276"/>
    </row>
    <row r="32" spans="2:8" x14ac:dyDescent="0.25">
      <c r="B32" s="422">
        <v>7</v>
      </c>
      <c r="C32" s="423" t="s">
        <v>88</v>
      </c>
      <c r="D32" s="95">
        <v>0</v>
      </c>
      <c r="E32" s="276"/>
      <c r="F32" s="282"/>
      <c r="G32" s="276"/>
      <c r="H32" s="276"/>
    </row>
    <row r="33" spans="2:8" x14ac:dyDescent="0.25">
      <c r="B33" s="422">
        <v>8</v>
      </c>
      <c r="C33" s="423" t="s">
        <v>87</v>
      </c>
      <c r="D33" s="128">
        <v>1.1000000000000227</v>
      </c>
      <c r="E33" s="276"/>
      <c r="F33" s="282"/>
      <c r="G33" s="276"/>
      <c r="H33" s="276"/>
    </row>
    <row r="34" spans="2:8" x14ac:dyDescent="0.25">
      <c r="B34" s="422">
        <v>9</v>
      </c>
      <c r="C34" s="423" t="s">
        <v>86</v>
      </c>
      <c r="D34" s="128">
        <v>1.1000000000000227</v>
      </c>
      <c r="E34" s="276"/>
      <c r="F34" s="282"/>
      <c r="G34" s="276"/>
      <c r="H34" s="276"/>
    </row>
    <row r="35" spans="2:8" x14ac:dyDescent="0.25">
      <c r="B35" s="422">
        <v>10</v>
      </c>
      <c r="C35" s="423" t="s">
        <v>85</v>
      </c>
      <c r="D35" s="128">
        <v>501.97500000000014</v>
      </c>
      <c r="E35" s="276"/>
      <c r="F35" s="282"/>
      <c r="G35" s="276"/>
      <c r="H35" s="276"/>
    </row>
    <row r="36" spans="2:8" x14ac:dyDescent="0.25">
      <c r="B36" s="422">
        <v>11</v>
      </c>
      <c r="C36" s="423" t="s">
        <v>84</v>
      </c>
      <c r="D36" s="128">
        <v>283.52</v>
      </c>
      <c r="E36" s="276"/>
      <c r="F36" s="282"/>
      <c r="G36" s="276"/>
      <c r="H36" s="276"/>
    </row>
    <row r="37" spans="2:8" x14ac:dyDescent="0.25">
      <c r="B37" s="422">
        <v>12</v>
      </c>
      <c r="C37" s="423" t="s">
        <v>83</v>
      </c>
      <c r="D37" s="128">
        <v>243.298</v>
      </c>
      <c r="E37" s="276"/>
      <c r="F37" s="282"/>
      <c r="G37" s="276"/>
      <c r="H37" s="276"/>
    </row>
    <row r="38" spans="2:8" x14ac:dyDescent="0.25">
      <c r="B38" s="422">
        <v>13</v>
      </c>
      <c r="C38" s="423" t="s">
        <v>82</v>
      </c>
      <c r="D38" s="128">
        <v>111</v>
      </c>
      <c r="E38" s="276"/>
      <c r="F38" s="282"/>
      <c r="G38" s="276"/>
      <c r="H38" s="276"/>
    </row>
    <row r="39" spans="2:8" x14ac:dyDescent="0.25">
      <c r="B39" s="422">
        <v>14</v>
      </c>
      <c r="C39" s="423" t="s">
        <v>81</v>
      </c>
      <c r="D39" s="128">
        <v>47.799999999999955</v>
      </c>
      <c r="E39" s="276"/>
      <c r="F39" s="282"/>
      <c r="G39" s="276"/>
      <c r="H39" s="276"/>
    </row>
    <row r="40" spans="2:8" x14ac:dyDescent="0.25">
      <c r="B40" s="422">
        <v>15</v>
      </c>
      <c r="C40" s="423" t="s">
        <v>80</v>
      </c>
      <c r="D40" s="128">
        <v>340.89999999999986</v>
      </c>
      <c r="E40" s="276"/>
      <c r="F40" s="282"/>
      <c r="G40" s="276"/>
      <c r="H40" s="276"/>
    </row>
    <row r="41" spans="2:8" x14ac:dyDescent="0.25">
      <c r="B41" s="422">
        <v>16</v>
      </c>
      <c r="C41" s="423" t="s">
        <v>79</v>
      </c>
      <c r="D41" s="128">
        <v>3.4000000000000057</v>
      </c>
      <c r="E41" s="276"/>
      <c r="F41" s="282"/>
      <c r="G41" s="276"/>
      <c r="H41" s="276"/>
    </row>
    <row r="42" spans="2:8" x14ac:dyDescent="0.25">
      <c r="B42" s="422">
        <v>17</v>
      </c>
      <c r="C42" s="423" t="s">
        <v>78</v>
      </c>
      <c r="D42" s="128">
        <v>20.069999999999993</v>
      </c>
      <c r="E42" s="276"/>
      <c r="F42" s="282"/>
      <c r="G42" s="276"/>
      <c r="H42" s="276"/>
    </row>
    <row r="43" spans="2:8" x14ac:dyDescent="0.25">
      <c r="B43" s="422">
        <v>18</v>
      </c>
      <c r="C43" s="423" t="s">
        <v>77</v>
      </c>
      <c r="D43" s="128">
        <v>68</v>
      </c>
      <c r="E43" s="276"/>
      <c r="F43" s="282"/>
      <c r="G43" s="276"/>
      <c r="H43" s="276"/>
    </row>
    <row r="44" spans="2:8" x14ac:dyDescent="0.25">
      <c r="B44" s="422">
        <v>19</v>
      </c>
      <c r="C44" s="423" t="s">
        <v>76</v>
      </c>
      <c r="D44" s="128">
        <v>189.60000000000002</v>
      </c>
      <c r="E44" s="276"/>
      <c r="F44" s="282"/>
      <c r="G44" s="276"/>
      <c r="H44" s="276"/>
    </row>
    <row r="45" spans="2:8" x14ac:dyDescent="0.25">
      <c r="B45" s="422">
        <v>20</v>
      </c>
      <c r="C45" s="423" t="s">
        <v>75</v>
      </c>
      <c r="D45" s="128">
        <v>763.30999999999972</v>
      </c>
      <c r="E45" s="276"/>
      <c r="F45" s="282"/>
      <c r="G45" s="276"/>
      <c r="H45" s="276"/>
    </row>
    <row r="46" spans="2:8" x14ac:dyDescent="0.25">
      <c r="B46" s="422">
        <v>21</v>
      </c>
      <c r="C46" s="423" t="s">
        <v>74</v>
      </c>
      <c r="D46" s="128">
        <v>129</v>
      </c>
      <c r="E46" s="276"/>
      <c r="F46" s="282"/>
      <c r="G46" s="276"/>
      <c r="H46" s="276"/>
    </row>
    <row r="47" spans="2:8" x14ac:dyDescent="0.25">
      <c r="B47" s="422">
        <v>22</v>
      </c>
      <c r="C47" s="423" t="s">
        <v>73</v>
      </c>
      <c r="D47" s="128">
        <v>286</v>
      </c>
      <c r="E47" s="276"/>
      <c r="F47" s="282"/>
      <c r="G47" s="276"/>
      <c r="H47" s="276"/>
    </row>
    <row r="48" spans="2:8" x14ac:dyDescent="0.25">
      <c r="B48" s="422">
        <v>23</v>
      </c>
      <c r="C48" s="423" t="s">
        <v>72</v>
      </c>
      <c r="D48" s="128">
        <v>34.800000000000011</v>
      </c>
      <c r="E48" s="276"/>
      <c r="F48" s="282"/>
      <c r="G48" s="276"/>
      <c r="H48" s="276"/>
    </row>
    <row r="49" spans="2:8" x14ac:dyDescent="0.25">
      <c r="B49" s="422">
        <v>24</v>
      </c>
      <c r="C49" s="423" t="s">
        <v>71</v>
      </c>
      <c r="D49" s="128">
        <v>1356.0100000000002</v>
      </c>
      <c r="E49" s="276"/>
      <c r="F49" s="282"/>
      <c r="G49" s="276"/>
      <c r="H49" s="276"/>
    </row>
    <row r="50" spans="2:8" x14ac:dyDescent="0.25">
      <c r="B50" s="422">
        <v>25</v>
      </c>
      <c r="C50" s="423" t="s">
        <v>70</v>
      </c>
      <c r="D50" s="128">
        <v>1666.2399999999998</v>
      </c>
      <c r="E50" s="276"/>
      <c r="F50" s="282"/>
      <c r="G50" s="276"/>
      <c r="H50" s="276"/>
    </row>
    <row r="51" spans="2:8" x14ac:dyDescent="0.25">
      <c r="B51" s="422">
        <v>26</v>
      </c>
      <c r="C51" s="423" t="s">
        <v>69</v>
      </c>
      <c r="D51" s="128">
        <v>8.2000000000000171</v>
      </c>
      <c r="E51" s="276"/>
      <c r="F51" s="282"/>
      <c r="G51" s="276"/>
      <c r="H51" s="276"/>
    </row>
    <row r="52" spans="2:8" x14ac:dyDescent="0.25">
      <c r="B52" s="422">
        <v>27</v>
      </c>
      <c r="C52" s="423" t="s">
        <v>68</v>
      </c>
      <c r="D52" s="128">
        <v>4.2000000000000028</v>
      </c>
      <c r="E52" s="276"/>
      <c r="F52" s="282"/>
      <c r="G52" s="276"/>
      <c r="H52" s="276"/>
    </row>
    <row r="53" spans="2:8" x14ac:dyDescent="0.25">
      <c r="B53" s="422">
        <v>28</v>
      </c>
      <c r="C53" s="423" t="s">
        <v>67</v>
      </c>
      <c r="D53" s="128">
        <v>7.5</v>
      </c>
      <c r="E53" s="276"/>
      <c r="F53" s="282"/>
      <c r="G53" s="276"/>
      <c r="H53" s="276"/>
    </row>
    <row r="54" spans="2:8" x14ac:dyDescent="0.25">
      <c r="B54" s="422">
        <v>29</v>
      </c>
      <c r="C54" s="423" t="s">
        <v>66</v>
      </c>
      <c r="D54" s="128">
        <v>7</v>
      </c>
      <c r="E54" s="276"/>
      <c r="F54" s="282"/>
      <c r="G54" s="276"/>
      <c r="H54" s="276"/>
    </row>
    <row r="55" spans="2:8" x14ac:dyDescent="0.25">
      <c r="B55" s="422">
        <v>30</v>
      </c>
      <c r="C55" s="423" t="s">
        <v>65</v>
      </c>
      <c r="D55" s="128">
        <v>3</v>
      </c>
      <c r="E55" s="276"/>
      <c r="F55" s="282"/>
      <c r="G55" s="276"/>
      <c r="H55" s="276"/>
    </row>
    <row r="56" spans="2:8" x14ac:dyDescent="0.25">
      <c r="B56" s="422">
        <v>31</v>
      </c>
      <c r="C56" s="423" t="s">
        <v>64</v>
      </c>
      <c r="D56" s="128">
        <v>5</v>
      </c>
      <c r="E56" s="276"/>
      <c r="F56" s="282"/>
      <c r="G56" s="276"/>
      <c r="H56" s="276"/>
    </row>
    <row r="57" spans="2:8" x14ac:dyDescent="0.25">
      <c r="B57" s="422">
        <v>32</v>
      </c>
      <c r="C57" s="423" t="s">
        <v>63</v>
      </c>
      <c r="D57" s="128">
        <v>3</v>
      </c>
      <c r="E57" s="276"/>
      <c r="F57" s="282"/>
      <c r="G57" s="276"/>
      <c r="H57" s="276"/>
    </row>
    <row r="58" spans="2:8" x14ac:dyDescent="0.25">
      <c r="B58" s="422">
        <v>33</v>
      </c>
      <c r="C58" s="423" t="s">
        <v>62</v>
      </c>
      <c r="D58" s="95">
        <v>0</v>
      </c>
      <c r="E58" s="276"/>
      <c r="F58" s="282"/>
      <c r="G58" s="276"/>
      <c r="H58" s="276"/>
    </row>
    <row r="59" spans="2:8" x14ac:dyDescent="0.25">
      <c r="B59" s="422">
        <v>34</v>
      </c>
      <c r="C59" s="423" t="s">
        <v>61</v>
      </c>
      <c r="D59" s="95">
        <v>0</v>
      </c>
      <c r="E59" s="276"/>
      <c r="F59" s="282"/>
      <c r="G59" s="276"/>
      <c r="H59" s="276"/>
    </row>
    <row r="60" spans="2:8" x14ac:dyDescent="0.25">
      <c r="B60" s="422">
        <v>35</v>
      </c>
      <c r="C60" s="423" t="s">
        <v>60</v>
      </c>
      <c r="D60" s="95">
        <v>0</v>
      </c>
      <c r="E60" s="276"/>
      <c r="F60" s="282"/>
      <c r="G60" s="276"/>
      <c r="H60" s="276"/>
    </row>
    <row r="61" spans="2:8" x14ac:dyDescent="0.25">
      <c r="B61" s="422">
        <v>36</v>
      </c>
      <c r="C61" s="423" t="s">
        <v>59</v>
      </c>
      <c r="D61" s="95">
        <v>0</v>
      </c>
      <c r="E61" s="276"/>
      <c r="F61" s="282"/>
      <c r="G61" s="276"/>
      <c r="H61" s="276"/>
    </row>
    <row r="62" spans="2:8" x14ac:dyDescent="0.25">
      <c r="B62" s="422">
        <v>37</v>
      </c>
      <c r="C62" s="423" t="s">
        <v>58</v>
      </c>
      <c r="D62" s="95">
        <v>0</v>
      </c>
      <c r="E62" s="276"/>
      <c r="F62" s="282"/>
      <c r="G62" s="276"/>
      <c r="H62" s="276"/>
    </row>
    <row r="63" spans="2:8" x14ac:dyDescent="0.25">
      <c r="B63" s="422">
        <v>38</v>
      </c>
      <c r="C63" s="423" t="s">
        <v>57</v>
      </c>
      <c r="D63" s="95">
        <v>0</v>
      </c>
      <c r="E63" s="276"/>
      <c r="F63" s="282"/>
      <c r="G63" s="276"/>
      <c r="H63" s="276"/>
    </row>
    <row r="64" spans="2:8" x14ac:dyDescent="0.25">
      <c r="B64" s="422">
        <v>39</v>
      </c>
      <c r="C64" s="423" t="s">
        <v>56</v>
      </c>
      <c r="D64" s="128">
        <v>50</v>
      </c>
      <c r="E64" s="276"/>
      <c r="F64" s="282"/>
      <c r="G64" s="276"/>
      <c r="H64" s="276"/>
    </row>
    <row r="65" spans="2:8" x14ac:dyDescent="0.25">
      <c r="B65" s="422">
        <v>40</v>
      </c>
      <c r="C65" s="423" t="s">
        <v>55</v>
      </c>
      <c r="D65" s="128">
        <v>31</v>
      </c>
      <c r="E65" s="276"/>
      <c r="F65" s="282"/>
      <c r="G65" s="276"/>
      <c r="H65" s="276"/>
    </row>
    <row r="66" spans="2:8" x14ac:dyDescent="0.25">
      <c r="B66" s="422">
        <v>41</v>
      </c>
      <c r="C66" s="423" t="s">
        <v>54</v>
      </c>
      <c r="D66" s="95">
        <v>0</v>
      </c>
      <c r="E66" s="276"/>
      <c r="F66" s="282"/>
      <c r="G66" s="276"/>
      <c r="H66" s="276"/>
    </row>
    <row r="67" spans="2:8" x14ac:dyDescent="0.25">
      <c r="B67" s="422">
        <v>42</v>
      </c>
      <c r="C67" s="423" t="s">
        <v>53</v>
      </c>
      <c r="D67" s="128">
        <v>44</v>
      </c>
      <c r="E67" s="276"/>
      <c r="F67" s="282"/>
      <c r="G67" s="276"/>
      <c r="H67" s="276"/>
    </row>
    <row r="68" spans="2:8" x14ac:dyDescent="0.25">
      <c r="B68" s="422">
        <v>43</v>
      </c>
      <c r="C68" s="423" t="s">
        <v>52</v>
      </c>
      <c r="D68" s="128">
        <v>92.5</v>
      </c>
      <c r="E68" s="276"/>
      <c r="F68" s="282"/>
      <c r="G68" s="276"/>
      <c r="H68" s="276"/>
    </row>
    <row r="69" spans="2:8" x14ac:dyDescent="0.25">
      <c r="B69" s="422">
        <v>44</v>
      </c>
      <c r="C69" s="423" t="s">
        <v>51</v>
      </c>
      <c r="D69" s="95">
        <v>0</v>
      </c>
      <c r="E69" s="276"/>
      <c r="F69" s="282"/>
      <c r="G69" s="276"/>
      <c r="H69" s="276"/>
    </row>
    <row r="70" spans="2:8" x14ac:dyDescent="0.25">
      <c r="B70" s="422">
        <v>45</v>
      </c>
      <c r="C70" s="423" t="s">
        <v>50</v>
      </c>
      <c r="D70" s="128">
        <v>37</v>
      </c>
      <c r="E70" s="276"/>
      <c r="F70" s="282"/>
      <c r="G70" s="276"/>
      <c r="H70" s="276"/>
    </row>
    <row r="71" spans="2:8" x14ac:dyDescent="0.25">
      <c r="B71" s="422">
        <v>46</v>
      </c>
      <c r="C71" s="423" t="s">
        <v>49</v>
      </c>
      <c r="D71" s="128">
        <v>9</v>
      </c>
      <c r="E71" s="276"/>
      <c r="F71" s="282"/>
      <c r="G71" s="276"/>
      <c r="H71" s="276"/>
    </row>
    <row r="72" spans="2:8" x14ac:dyDescent="0.25">
      <c r="B72" s="422">
        <v>47</v>
      </c>
      <c r="C72" s="423" t="s">
        <v>48</v>
      </c>
      <c r="D72" s="128">
        <v>181</v>
      </c>
      <c r="E72" s="276"/>
      <c r="F72" s="282"/>
      <c r="G72" s="276"/>
      <c r="H72" s="276"/>
    </row>
    <row r="73" spans="2:8" x14ac:dyDescent="0.25">
      <c r="B73" s="422">
        <v>48</v>
      </c>
      <c r="C73" s="423" t="s">
        <v>47</v>
      </c>
      <c r="D73" s="128">
        <v>167</v>
      </c>
      <c r="E73" s="276"/>
      <c r="F73" s="282"/>
      <c r="G73" s="276"/>
      <c r="H73" s="276"/>
    </row>
    <row r="74" spans="2:8" x14ac:dyDescent="0.25">
      <c r="B74" s="422">
        <v>49</v>
      </c>
      <c r="C74" s="423" t="s">
        <v>46</v>
      </c>
      <c r="D74" s="128">
        <v>8</v>
      </c>
      <c r="E74" s="276"/>
      <c r="F74" s="282"/>
      <c r="G74" s="276"/>
      <c r="H74" s="276"/>
    </row>
    <row r="75" spans="2:8" x14ac:dyDescent="0.25">
      <c r="B75" s="422">
        <v>50</v>
      </c>
      <c r="C75" s="423" t="s">
        <v>45</v>
      </c>
      <c r="D75" s="128">
        <v>550.28999999999951</v>
      </c>
      <c r="E75" s="276"/>
      <c r="F75" s="282"/>
      <c r="G75" s="276"/>
      <c r="H75" s="276"/>
    </row>
    <row r="76" spans="2:8" x14ac:dyDescent="0.25">
      <c r="B76" s="422">
        <v>51</v>
      </c>
      <c r="C76" s="423" t="s">
        <v>44</v>
      </c>
      <c r="D76" s="128">
        <v>71</v>
      </c>
      <c r="E76" s="276"/>
      <c r="F76" s="282"/>
      <c r="G76" s="276"/>
      <c r="H76" s="276"/>
    </row>
    <row r="77" spans="2:8" x14ac:dyDescent="0.25">
      <c r="B77" s="422">
        <v>52</v>
      </c>
      <c r="C77" s="423" t="s">
        <v>43</v>
      </c>
      <c r="D77" s="128">
        <v>22.999999999999986</v>
      </c>
      <c r="E77" s="276"/>
      <c r="F77" s="282"/>
      <c r="G77" s="276"/>
      <c r="H77" s="276"/>
    </row>
    <row r="78" spans="2:8" x14ac:dyDescent="0.25">
      <c r="B78" s="422">
        <v>53</v>
      </c>
      <c r="C78" s="423" t="s">
        <v>42</v>
      </c>
      <c r="D78" s="128">
        <v>337.64999999999986</v>
      </c>
      <c r="E78" s="276"/>
      <c r="F78" s="282"/>
      <c r="G78" s="276"/>
      <c r="H78" s="276"/>
    </row>
    <row r="79" spans="2:8" x14ac:dyDescent="0.25">
      <c r="B79" s="422">
        <v>54</v>
      </c>
      <c r="C79" s="423" t="s">
        <v>41</v>
      </c>
      <c r="D79" s="128">
        <v>393.82999999999993</v>
      </c>
      <c r="E79" s="276"/>
      <c r="F79" s="282"/>
      <c r="G79" s="276"/>
      <c r="H79" s="276"/>
    </row>
    <row r="80" spans="2:8" x14ac:dyDescent="0.25">
      <c r="B80" s="422">
        <v>55</v>
      </c>
      <c r="C80" s="423" t="s">
        <v>40</v>
      </c>
      <c r="D80" s="128">
        <v>292.10000000000002</v>
      </c>
      <c r="E80" s="276"/>
      <c r="F80" s="282"/>
      <c r="G80" s="276"/>
      <c r="H80" s="276"/>
    </row>
    <row r="81" spans="2:8" x14ac:dyDescent="0.25">
      <c r="B81" s="422">
        <v>56</v>
      </c>
      <c r="C81" s="423" t="s">
        <v>39</v>
      </c>
      <c r="D81" s="128">
        <v>155.20000000000005</v>
      </c>
      <c r="E81" s="276"/>
      <c r="F81" s="282"/>
      <c r="G81" s="276"/>
      <c r="H81" s="276"/>
    </row>
    <row r="82" spans="2:8" x14ac:dyDescent="0.25">
      <c r="B82" s="422">
        <v>57</v>
      </c>
      <c r="C82" s="423" t="s">
        <v>38</v>
      </c>
      <c r="D82" s="128">
        <v>33</v>
      </c>
      <c r="E82" s="276"/>
      <c r="F82" s="282"/>
      <c r="G82" s="276"/>
      <c r="H82" s="276"/>
    </row>
    <row r="83" spans="2:8" x14ac:dyDescent="0.25">
      <c r="B83" s="422">
        <v>58</v>
      </c>
      <c r="C83" s="423" t="s">
        <v>37</v>
      </c>
      <c r="D83" s="128">
        <v>20.200000000000003</v>
      </c>
      <c r="E83" s="276"/>
      <c r="F83" s="282"/>
      <c r="G83" s="276"/>
      <c r="H83" s="276"/>
    </row>
    <row r="84" spans="2:8" x14ac:dyDescent="0.25">
      <c r="B84" s="422">
        <v>59</v>
      </c>
      <c r="C84" s="423" t="s">
        <v>36</v>
      </c>
      <c r="D84" s="128">
        <v>27.199999999999996</v>
      </c>
      <c r="E84" s="276"/>
      <c r="F84" s="282"/>
      <c r="G84" s="276"/>
      <c r="H84" s="276"/>
    </row>
    <row r="85" spans="2:8" x14ac:dyDescent="0.25">
      <c r="B85" s="422">
        <v>60</v>
      </c>
      <c r="C85" s="423" t="s">
        <v>35</v>
      </c>
      <c r="D85" s="128">
        <v>52</v>
      </c>
      <c r="E85" s="276"/>
      <c r="F85" s="282"/>
      <c r="G85" s="276"/>
      <c r="H85" s="276"/>
    </row>
    <row r="86" spans="2:8" x14ac:dyDescent="0.25">
      <c r="B86" s="425">
        <v>61</v>
      </c>
      <c r="C86" s="379" t="s">
        <v>34</v>
      </c>
      <c r="D86" s="437">
        <v>76.700000000000017</v>
      </c>
      <c r="E86" s="276"/>
      <c r="F86" s="282"/>
      <c r="G86" s="276"/>
      <c r="H86" s="276"/>
    </row>
    <row r="87" spans="2:8" x14ac:dyDescent="0.25">
      <c r="B87" s="317" t="s">
        <v>244</v>
      </c>
      <c r="C87" s="276"/>
      <c r="D87" s="276"/>
      <c r="E87" s="276"/>
      <c r="F87" s="276"/>
      <c r="G87" s="276"/>
      <c r="H87" s="276"/>
    </row>
    <row r="88" spans="2:8" x14ac:dyDescent="0.25">
      <c r="B88" s="317" t="s">
        <v>0</v>
      </c>
      <c r="C88" s="276"/>
      <c r="D88" s="276"/>
      <c r="E88" s="276"/>
      <c r="F88" s="276"/>
      <c r="G88" s="276"/>
      <c r="H88" s="276"/>
    </row>
  </sheetData>
  <printOptions horizontalCentered="1"/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tabColor rgb="FF92D050"/>
  </sheetPr>
  <dimension ref="A1:H90"/>
  <sheetViews>
    <sheetView workbookViewId="0">
      <selection activeCell="L21" sqref="L21"/>
    </sheetView>
  </sheetViews>
  <sheetFormatPr defaultRowHeight="15" x14ac:dyDescent="0.25"/>
  <cols>
    <col min="1" max="1" width="5.140625" style="275" customWidth="1"/>
    <col min="2" max="2" width="9.140625" style="276"/>
    <col min="3" max="3" width="17.7109375" style="276" customWidth="1"/>
    <col min="4" max="8" width="12.7109375" style="276" customWidth="1"/>
    <col min="9" max="9" width="12.7109375" style="275" customWidth="1"/>
    <col min="10" max="16384" width="9.140625" style="275"/>
  </cols>
  <sheetData>
    <row r="1" spans="2:8" x14ac:dyDescent="0.25">
      <c r="B1" s="287" t="s">
        <v>443</v>
      </c>
      <c r="C1" s="398"/>
      <c r="D1" s="398"/>
      <c r="E1" s="398"/>
      <c r="F1" s="398"/>
      <c r="G1" s="398"/>
      <c r="H1" s="398"/>
    </row>
    <row r="2" spans="2:8" x14ac:dyDescent="0.25">
      <c r="B2" s="287" t="s">
        <v>444</v>
      </c>
      <c r="C2" s="398"/>
      <c r="D2" s="398"/>
      <c r="E2" s="398"/>
      <c r="F2" s="398"/>
      <c r="G2" s="398"/>
      <c r="H2" s="398"/>
    </row>
    <row r="3" spans="2:8" ht="18" customHeight="1" x14ac:dyDescent="0.25">
      <c r="B3" s="398"/>
      <c r="C3" s="398"/>
      <c r="D3" s="398"/>
      <c r="E3" s="398"/>
      <c r="F3" s="398"/>
      <c r="G3" s="398"/>
      <c r="H3" s="399" t="s">
        <v>112</v>
      </c>
    </row>
    <row r="4" spans="2:8" ht="29.25" customHeight="1" x14ac:dyDescent="0.25">
      <c r="B4" s="393" t="s">
        <v>248</v>
      </c>
      <c r="C4" s="393" t="s">
        <v>250</v>
      </c>
      <c r="D4" s="548" t="s">
        <v>249</v>
      </c>
      <c r="E4" s="548">
        <v>2021</v>
      </c>
      <c r="F4" s="548">
        <v>2022</v>
      </c>
      <c r="G4" s="568">
        <v>2023</v>
      </c>
      <c r="H4" s="792">
        <v>2024</v>
      </c>
    </row>
    <row r="5" spans="2:8" x14ac:dyDescent="0.25">
      <c r="B5" s="394">
        <v>1</v>
      </c>
      <c r="C5" s="35" t="s">
        <v>93</v>
      </c>
      <c r="D5" s="128">
        <v>53550</v>
      </c>
      <c r="E5" s="128">
        <v>52862</v>
      </c>
      <c r="F5" s="128">
        <v>58735</v>
      </c>
      <c r="G5" s="128">
        <v>57609.5</v>
      </c>
      <c r="H5" s="282">
        <v>57000.500000000015</v>
      </c>
    </row>
    <row r="6" spans="2:8" x14ac:dyDescent="0.25">
      <c r="B6" s="394">
        <v>2</v>
      </c>
      <c r="C6" s="35" t="s">
        <v>88</v>
      </c>
      <c r="D6" s="128">
        <v>309.02499999999998</v>
      </c>
      <c r="E6" s="128">
        <v>152</v>
      </c>
      <c r="F6" s="128">
        <v>3947</v>
      </c>
      <c r="G6" s="128">
        <v>3336</v>
      </c>
      <c r="H6" s="282">
        <v>48</v>
      </c>
    </row>
    <row r="7" spans="2:8" x14ac:dyDescent="0.25">
      <c r="B7" s="394">
        <v>3</v>
      </c>
      <c r="C7" s="35" t="s">
        <v>85</v>
      </c>
      <c r="D7" s="128">
        <v>23136.1</v>
      </c>
      <c r="E7" s="128">
        <v>23787</v>
      </c>
      <c r="F7" s="128">
        <v>24893.880000000005</v>
      </c>
      <c r="G7" s="128">
        <v>23107.5</v>
      </c>
      <c r="H7" s="282">
        <v>25289</v>
      </c>
    </row>
    <row r="8" spans="2:8" x14ac:dyDescent="0.25">
      <c r="B8" s="394">
        <v>4</v>
      </c>
      <c r="C8" s="35" t="s">
        <v>80</v>
      </c>
      <c r="D8" s="128">
        <v>21447</v>
      </c>
      <c r="E8" s="128">
        <v>21822.300000000003</v>
      </c>
      <c r="F8" s="128">
        <v>25792.60000000002</v>
      </c>
      <c r="G8" s="128">
        <v>27312.1</v>
      </c>
      <c r="H8" s="282">
        <v>27075.5</v>
      </c>
    </row>
    <row r="9" spans="2:8" x14ac:dyDescent="0.25">
      <c r="B9" s="394">
        <v>5</v>
      </c>
      <c r="C9" s="35" t="s">
        <v>75</v>
      </c>
      <c r="D9" s="128">
        <v>174171.9</v>
      </c>
      <c r="E9" s="128">
        <v>161432.64000000001</v>
      </c>
      <c r="F9" s="128">
        <v>179430.00000000006</v>
      </c>
      <c r="G9" s="128">
        <v>175150.1</v>
      </c>
      <c r="H9" s="282">
        <v>184043.14999999991</v>
      </c>
    </row>
    <row r="10" spans="2:8" x14ac:dyDescent="0.25">
      <c r="B10" s="394">
        <v>6</v>
      </c>
      <c r="C10" s="35" t="s">
        <v>69</v>
      </c>
      <c r="D10" s="128">
        <v>372</v>
      </c>
      <c r="E10" s="128">
        <v>428</v>
      </c>
      <c r="F10" s="128">
        <v>450</v>
      </c>
      <c r="G10" s="128">
        <v>450</v>
      </c>
      <c r="H10" s="282">
        <v>368</v>
      </c>
    </row>
    <row r="11" spans="2:8" x14ac:dyDescent="0.25">
      <c r="B11" s="394">
        <v>7</v>
      </c>
      <c r="C11" s="35" t="s">
        <v>62</v>
      </c>
      <c r="D11" s="128">
        <v>0</v>
      </c>
      <c r="E11" s="128">
        <v>40</v>
      </c>
      <c r="F11" s="95" t="s">
        <v>142</v>
      </c>
      <c r="G11" s="95">
        <v>0</v>
      </c>
      <c r="H11" s="282">
        <v>0</v>
      </c>
    </row>
    <row r="12" spans="2:8" x14ac:dyDescent="0.25">
      <c r="B12" s="394">
        <v>8</v>
      </c>
      <c r="C12" s="35" t="s">
        <v>55</v>
      </c>
      <c r="D12" s="128">
        <v>1931</v>
      </c>
      <c r="E12" s="128">
        <v>2003</v>
      </c>
      <c r="F12" s="128">
        <v>1968</v>
      </c>
      <c r="G12" s="128">
        <v>1932</v>
      </c>
      <c r="H12" s="282">
        <v>1883</v>
      </c>
    </row>
    <row r="13" spans="2:8" x14ac:dyDescent="0.25">
      <c r="B13" s="394">
        <v>9</v>
      </c>
      <c r="C13" s="35" t="s">
        <v>52</v>
      </c>
      <c r="D13" s="128">
        <v>3931</v>
      </c>
      <c r="E13" s="128">
        <v>2541</v>
      </c>
      <c r="F13" s="128">
        <v>3411</v>
      </c>
      <c r="G13" s="128">
        <v>3223</v>
      </c>
      <c r="H13" s="282">
        <v>3322</v>
      </c>
    </row>
    <row r="14" spans="2:8" x14ac:dyDescent="0.25">
      <c r="B14" s="394">
        <v>10</v>
      </c>
      <c r="C14" s="35" t="s">
        <v>48</v>
      </c>
      <c r="D14" s="128">
        <v>6606.1</v>
      </c>
      <c r="E14" s="128">
        <v>6905</v>
      </c>
      <c r="F14" s="128">
        <v>7952</v>
      </c>
      <c r="G14" s="128">
        <v>6388</v>
      </c>
      <c r="H14" s="282">
        <v>9415</v>
      </c>
    </row>
    <row r="15" spans="2:8" x14ac:dyDescent="0.25">
      <c r="B15" s="394">
        <v>11</v>
      </c>
      <c r="C15" s="35" t="s">
        <v>45</v>
      </c>
      <c r="D15" s="128">
        <v>17646.8495</v>
      </c>
      <c r="E15" s="128">
        <v>19168.594690000002</v>
      </c>
      <c r="F15" s="128">
        <v>20715.534889999995</v>
      </c>
      <c r="G15" s="128">
        <v>22920.02</v>
      </c>
      <c r="H15" s="282">
        <v>26660.200000000012</v>
      </c>
    </row>
    <row r="16" spans="2:8" x14ac:dyDescent="0.25">
      <c r="B16" s="394">
        <v>12</v>
      </c>
      <c r="C16" s="35" t="s">
        <v>40</v>
      </c>
      <c r="D16" s="128">
        <v>8606.5</v>
      </c>
      <c r="E16" s="128">
        <v>8616.5</v>
      </c>
      <c r="F16" s="128">
        <v>8712.5</v>
      </c>
      <c r="G16" s="128">
        <v>8862</v>
      </c>
      <c r="H16" s="282">
        <v>8779.5</v>
      </c>
    </row>
    <row r="17" spans="1:8" ht="19.5" customHeight="1" x14ac:dyDescent="0.25">
      <c r="A17" s="339"/>
      <c r="B17" s="695"/>
      <c r="C17" s="696" t="s">
        <v>245</v>
      </c>
      <c r="D17" s="697">
        <v>311707.47450000001</v>
      </c>
      <c r="E17" s="697">
        <v>299758.03469</v>
      </c>
      <c r="F17" s="697">
        <v>336007.51489000011</v>
      </c>
      <c r="G17" s="697">
        <v>330290.21999999997</v>
      </c>
      <c r="H17" s="697">
        <v>343883.84999999986</v>
      </c>
    </row>
    <row r="18" spans="1:8" x14ac:dyDescent="0.25">
      <c r="B18" s="332"/>
      <c r="C18" s="290"/>
      <c r="D18" s="315"/>
      <c r="E18" s="313"/>
      <c r="F18" s="313"/>
      <c r="G18" s="313"/>
      <c r="H18" s="313"/>
    </row>
    <row r="19" spans="1:8" x14ac:dyDescent="0.25">
      <c r="B19" s="317" t="s">
        <v>244</v>
      </c>
      <c r="C19" s="607"/>
      <c r="D19" s="608"/>
      <c r="E19" s="608"/>
      <c r="F19" s="608"/>
      <c r="G19" s="331"/>
      <c r="H19" s="331"/>
    </row>
    <row r="20" spans="1:8" x14ac:dyDescent="0.25">
      <c r="B20" s="317" t="s">
        <v>0</v>
      </c>
      <c r="C20" s="607"/>
      <c r="D20" s="608"/>
      <c r="E20" s="608"/>
      <c r="F20" s="608"/>
      <c r="G20" s="331"/>
      <c r="H20" s="331"/>
    </row>
    <row r="22" spans="1:8" x14ac:dyDescent="0.25">
      <c r="B22" s="284" t="s">
        <v>445</v>
      </c>
    </row>
    <row r="23" spans="1:8" x14ac:dyDescent="0.25">
      <c r="B23" s="284" t="s">
        <v>446</v>
      </c>
    </row>
    <row r="24" spans="1:8" x14ac:dyDescent="0.25">
      <c r="D24" s="298" t="s">
        <v>112</v>
      </c>
      <c r="E24" s="298"/>
      <c r="F24" s="298"/>
    </row>
    <row r="25" spans="1:8" ht="32.25" customHeight="1" x14ac:dyDescent="0.25">
      <c r="B25" s="314" t="s">
        <v>248</v>
      </c>
      <c r="C25" s="314" t="s">
        <v>236</v>
      </c>
      <c r="D25" s="322">
        <v>2024</v>
      </c>
    </row>
    <row r="26" spans="1:8" s="339" customFormat="1" ht="18" customHeight="1" x14ac:dyDescent="0.25">
      <c r="B26" s="446"/>
      <c r="C26" s="447" t="s">
        <v>245</v>
      </c>
      <c r="D26" s="438">
        <v>343883.85000000003</v>
      </c>
      <c r="E26" s="698"/>
      <c r="F26" s="698"/>
      <c r="G26" s="698"/>
      <c r="H26" s="698"/>
    </row>
    <row r="27" spans="1:8" x14ac:dyDescent="0.25">
      <c r="B27" s="326">
        <v>1</v>
      </c>
      <c r="C27" s="325" t="s">
        <v>93</v>
      </c>
      <c r="D27" s="128">
        <v>5866.0000000000018</v>
      </c>
    </row>
    <row r="28" spans="1:8" x14ac:dyDescent="0.25">
      <c r="B28" s="326">
        <v>2</v>
      </c>
      <c r="C28" s="325" t="s">
        <v>282</v>
      </c>
      <c r="D28" s="128">
        <v>40285</v>
      </c>
    </row>
    <row r="29" spans="1:8" x14ac:dyDescent="0.25">
      <c r="B29" s="326">
        <v>3</v>
      </c>
      <c r="C29" s="325" t="s">
        <v>92</v>
      </c>
      <c r="D29" s="128">
        <v>8527</v>
      </c>
    </row>
    <row r="30" spans="1:8" x14ac:dyDescent="0.25">
      <c r="B30" s="326">
        <v>4</v>
      </c>
      <c r="C30" s="325" t="s">
        <v>201</v>
      </c>
      <c r="D30" s="128">
        <v>214</v>
      </c>
    </row>
    <row r="31" spans="1:8" x14ac:dyDescent="0.25">
      <c r="B31" s="326">
        <v>5</v>
      </c>
      <c r="C31" s="325" t="s">
        <v>90</v>
      </c>
      <c r="D31" s="128">
        <v>2108.5</v>
      </c>
    </row>
    <row r="32" spans="1:8" x14ac:dyDescent="0.25">
      <c r="B32" s="326">
        <v>6</v>
      </c>
      <c r="C32" s="325" t="s">
        <v>89</v>
      </c>
      <c r="D32" s="95">
        <v>0</v>
      </c>
    </row>
    <row r="33" spans="2:4" x14ac:dyDescent="0.25">
      <c r="B33" s="326">
        <v>7</v>
      </c>
      <c r="C33" s="325" t="s">
        <v>88</v>
      </c>
      <c r="D33" s="95">
        <v>0</v>
      </c>
    </row>
    <row r="34" spans="2:4" x14ac:dyDescent="0.25">
      <c r="B34" s="326">
        <v>8</v>
      </c>
      <c r="C34" s="325" t="s">
        <v>87</v>
      </c>
      <c r="D34" s="128">
        <v>24</v>
      </c>
    </row>
    <row r="35" spans="2:4" x14ac:dyDescent="0.25">
      <c r="B35" s="326">
        <v>9</v>
      </c>
      <c r="C35" s="325" t="s">
        <v>86</v>
      </c>
      <c r="D35" s="128">
        <v>24</v>
      </c>
    </row>
    <row r="36" spans="2:4" x14ac:dyDescent="0.25">
      <c r="B36" s="326">
        <v>10</v>
      </c>
      <c r="C36" s="325" t="s">
        <v>85</v>
      </c>
      <c r="D36" s="128">
        <v>12440</v>
      </c>
    </row>
    <row r="37" spans="2:4" x14ac:dyDescent="0.25">
      <c r="B37" s="326">
        <v>11</v>
      </c>
      <c r="C37" s="325" t="s">
        <v>84</v>
      </c>
      <c r="D37" s="128">
        <v>7905</v>
      </c>
    </row>
    <row r="38" spans="2:4" x14ac:dyDescent="0.25">
      <c r="B38" s="326">
        <v>12</v>
      </c>
      <c r="C38" s="325" t="s">
        <v>83</v>
      </c>
      <c r="D38" s="128">
        <v>4944</v>
      </c>
    </row>
    <row r="39" spans="2:4" x14ac:dyDescent="0.25">
      <c r="B39" s="326">
        <v>13</v>
      </c>
      <c r="C39" s="325" t="s">
        <v>82</v>
      </c>
      <c r="D39" s="128">
        <v>2875</v>
      </c>
    </row>
    <row r="40" spans="2:4" x14ac:dyDescent="0.25">
      <c r="B40" s="326">
        <v>14</v>
      </c>
      <c r="C40" s="325" t="s">
        <v>81</v>
      </c>
      <c r="D40" s="128">
        <v>1916.6000000000004</v>
      </c>
    </row>
    <row r="41" spans="2:4" x14ac:dyDescent="0.25">
      <c r="B41" s="326">
        <v>15</v>
      </c>
      <c r="C41" s="325" t="s">
        <v>80</v>
      </c>
      <c r="D41" s="128">
        <v>9068.9999999999964</v>
      </c>
    </row>
    <row r="42" spans="2:4" x14ac:dyDescent="0.25">
      <c r="B42" s="326">
        <v>16</v>
      </c>
      <c r="C42" s="325" t="s">
        <v>79</v>
      </c>
      <c r="D42" s="128">
        <v>137</v>
      </c>
    </row>
    <row r="43" spans="2:4" x14ac:dyDescent="0.25">
      <c r="B43" s="326">
        <v>17</v>
      </c>
      <c r="C43" s="325" t="s">
        <v>78</v>
      </c>
      <c r="D43" s="128">
        <v>204.39999999999964</v>
      </c>
    </row>
    <row r="44" spans="2:4" x14ac:dyDescent="0.25">
      <c r="B44" s="326">
        <v>18</v>
      </c>
      <c r="C44" s="325" t="s">
        <v>77</v>
      </c>
      <c r="D44" s="128">
        <v>1050</v>
      </c>
    </row>
    <row r="45" spans="2:4" x14ac:dyDescent="0.25">
      <c r="B45" s="326">
        <v>19</v>
      </c>
      <c r="C45" s="325" t="s">
        <v>76</v>
      </c>
      <c r="D45" s="128">
        <v>11823.5</v>
      </c>
    </row>
    <row r="46" spans="2:4" x14ac:dyDescent="0.25">
      <c r="B46" s="326">
        <v>20</v>
      </c>
      <c r="C46" s="325" t="s">
        <v>75</v>
      </c>
      <c r="D46" s="128">
        <v>19678.999999999993</v>
      </c>
    </row>
    <row r="47" spans="2:4" x14ac:dyDescent="0.25">
      <c r="B47" s="326">
        <v>21</v>
      </c>
      <c r="C47" s="325" t="s">
        <v>74</v>
      </c>
      <c r="D47" s="128">
        <v>3750</v>
      </c>
    </row>
    <row r="48" spans="2:4" x14ac:dyDescent="0.25">
      <c r="B48" s="326">
        <v>22</v>
      </c>
      <c r="C48" s="325" t="s">
        <v>73</v>
      </c>
      <c r="D48" s="128">
        <v>15658</v>
      </c>
    </row>
    <row r="49" spans="2:4" x14ac:dyDescent="0.25">
      <c r="B49" s="326">
        <v>23</v>
      </c>
      <c r="C49" s="325" t="s">
        <v>72</v>
      </c>
      <c r="D49" s="128">
        <v>659</v>
      </c>
    </row>
    <row r="50" spans="2:4" x14ac:dyDescent="0.25">
      <c r="B50" s="326">
        <v>24</v>
      </c>
      <c r="C50" s="325" t="s">
        <v>71</v>
      </c>
      <c r="D50" s="128">
        <v>64871.150000000023</v>
      </c>
    </row>
    <row r="51" spans="2:4" x14ac:dyDescent="0.25">
      <c r="B51" s="326">
        <v>25</v>
      </c>
      <c r="C51" s="325" t="s">
        <v>70</v>
      </c>
      <c r="D51" s="128">
        <v>79426</v>
      </c>
    </row>
    <row r="52" spans="2:4" x14ac:dyDescent="0.25">
      <c r="B52" s="326">
        <v>26</v>
      </c>
      <c r="C52" s="325" t="s">
        <v>69</v>
      </c>
      <c r="D52" s="128">
        <v>70</v>
      </c>
    </row>
    <row r="53" spans="2:4" x14ac:dyDescent="0.25">
      <c r="B53" s="326">
        <v>27</v>
      </c>
      <c r="C53" s="325" t="s">
        <v>68</v>
      </c>
      <c r="D53" s="128">
        <v>42</v>
      </c>
    </row>
    <row r="54" spans="2:4" x14ac:dyDescent="0.25">
      <c r="B54" s="326">
        <v>28</v>
      </c>
      <c r="C54" s="325" t="s">
        <v>67</v>
      </c>
      <c r="D54" s="128">
        <v>79</v>
      </c>
    </row>
    <row r="55" spans="2:4" x14ac:dyDescent="0.25">
      <c r="B55" s="326">
        <v>29</v>
      </c>
      <c r="C55" s="325" t="s">
        <v>66</v>
      </c>
      <c r="D55" s="128">
        <v>60</v>
      </c>
    </row>
    <row r="56" spans="2:4" x14ac:dyDescent="0.25">
      <c r="B56" s="326">
        <v>30</v>
      </c>
      <c r="C56" s="325" t="s">
        <v>65</v>
      </c>
      <c r="D56" s="128">
        <v>30</v>
      </c>
    </row>
    <row r="57" spans="2:4" x14ac:dyDescent="0.25">
      <c r="B57" s="326">
        <v>31</v>
      </c>
      <c r="C57" s="325" t="s">
        <v>64</v>
      </c>
      <c r="D57" s="128">
        <v>57</v>
      </c>
    </row>
    <row r="58" spans="2:4" x14ac:dyDescent="0.25">
      <c r="B58" s="326">
        <v>32</v>
      </c>
      <c r="C58" s="325" t="s">
        <v>63</v>
      </c>
      <c r="D58" s="128">
        <v>30</v>
      </c>
    </row>
    <row r="59" spans="2:4" x14ac:dyDescent="0.25">
      <c r="B59" s="326">
        <v>33</v>
      </c>
      <c r="C59" s="325" t="s">
        <v>62</v>
      </c>
      <c r="D59" s="95">
        <v>0</v>
      </c>
    </row>
    <row r="60" spans="2:4" x14ac:dyDescent="0.25">
      <c r="B60" s="326">
        <v>34</v>
      </c>
      <c r="C60" s="325" t="s">
        <v>61</v>
      </c>
      <c r="D60" s="95">
        <v>0</v>
      </c>
    </row>
    <row r="61" spans="2:4" x14ac:dyDescent="0.25">
      <c r="B61" s="326">
        <v>35</v>
      </c>
      <c r="C61" s="325" t="s">
        <v>60</v>
      </c>
      <c r="D61" s="95">
        <v>0</v>
      </c>
    </row>
    <row r="62" spans="2:4" x14ac:dyDescent="0.25">
      <c r="B62" s="326">
        <v>36</v>
      </c>
      <c r="C62" s="325" t="s">
        <v>59</v>
      </c>
      <c r="D62" s="95">
        <v>0</v>
      </c>
    </row>
    <row r="63" spans="2:4" x14ac:dyDescent="0.25">
      <c r="B63" s="326">
        <v>37</v>
      </c>
      <c r="C63" s="325" t="s">
        <v>58</v>
      </c>
      <c r="D63" s="95">
        <v>0</v>
      </c>
    </row>
    <row r="64" spans="2:4" x14ac:dyDescent="0.25">
      <c r="B64" s="326">
        <v>38</v>
      </c>
      <c r="C64" s="325" t="s">
        <v>57</v>
      </c>
      <c r="D64" s="95">
        <v>0</v>
      </c>
    </row>
    <row r="65" spans="2:4" x14ac:dyDescent="0.25">
      <c r="B65" s="326">
        <v>39</v>
      </c>
      <c r="C65" s="325" t="s">
        <v>56</v>
      </c>
      <c r="D65" s="128">
        <v>1200</v>
      </c>
    </row>
    <row r="66" spans="2:4" x14ac:dyDescent="0.25">
      <c r="B66" s="326">
        <v>40</v>
      </c>
      <c r="C66" s="325" t="s">
        <v>55</v>
      </c>
      <c r="D66" s="128">
        <v>683</v>
      </c>
    </row>
    <row r="67" spans="2:4" x14ac:dyDescent="0.25">
      <c r="B67" s="326">
        <v>41</v>
      </c>
      <c r="C67" s="325" t="s">
        <v>54</v>
      </c>
      <c r="D67" s="95">
        <v>0</v>
      </c>
    </row>
    <row r="68" spans="2:4" x14ac:dyDescent="0.25">
      <c r="B68" s="326">
        <v>42</v>
      </c>
      <c r="C68" s="325" t="s">
        <v>53</v>
      </c>
      <c r="D68" s="128">
        <v>1361</v>
      </c>
    </row>
    <row r="69" spans="2:4" x14ac:dyDescent="0.25">
      <c r="B69" s="326">
        <v>43</v>
      </c>
      <c r="C69" s="325" t="s">
        <v>52</v>
      </c>
      <c r="D69" s="128">
        <v>1961</v>
      </c>
    </row>
    <row r="70" spans="2:4" x14ac:dyDescent="0.25">
      <c r="B70" s="326">
        <v>44</v>
      </c>
      <c r="C70" s="325" t="s">
        <v>51</v>
      </c>
      <c r="D70" s="95">
        <v>0</v>
      </c>
    </row>
    <row r="71" spans="2:4" x14ac:dyDescent="0.25">
      <c r="B71" s="326">
        <v>45</v>
      </c>
      <c r="C71" s="325" t="s">
        <v>50</v>
      </c>
      <c r="D71" s="128">
        <v>599</v>
      </c>
    </row>
    <row r="72" spans="2:4" x14ac:dyDescent="0.25">
      <c r="B72" s="326">
        <v>46</v>
      </c>
      <c r="C72" s="325" t="s">
        <v>49</v>
      </c>
      <c r="D72" s="128">
        <v>82</v>
      </c>
    </row>
    <row r="73" spans="2:4" x14ac:dyDescent="0.25">
      <c r="B73" s="326">
        <v>47</v>
      </c>
      <c r="C73" s="325" t="s">
        <v>48</v>
      </c>
      <c r="D73" s="128">
        <v>4026</v>
      </c>
    </row>
    <row r="74" spans="2:4" x14ac:dyDescent="0.25">
      <c r="B74" s="326">
        <v>48</v>
      </c>
      <c r="C74" s="325" t="s">
        <v>47</v>
      </c>
      <c r="D74" s="128">
        <v>4663</v>
      </c>
    </row>
    <row r="75" spans="2:4" x14ac:dyDescent="0.25">
      <c r="B75" s="326">
        <v>49</v>
      </c>
      <c r="C75" s="325" t="s">
        <v>46</v>
      </c>
      <c r="D75" s="128">
        <v>45</v>
      </c>
    </row>
    <row r="76" spans="2:4" x14ac:dyDescent="0.25">
      <c r="B76" s="326">
        <v>50</v>
      </c>
      <c r="C76" s="325" t="s">
        <v>45</v>
      </c>
      <c r="D76" s="128">
        <v>9547.7000000000044</v>
      </c>
    </row>
    <row r="77" spans="2:4" x14ac:dyDescent="0.25">
      <c r="B77" s="326">
        <v>51</v>
      </c>
      <c r="C77" s="325" t="s">
        <v>44</v>
      </c>
      <c r="D77" s="128">
        <v>1081</v>
      </c>
    </row>
    <row r="78" spans="2:4" x14ac:dyDescent="0.25">
      <c r="B78" s="326">
        <v>52</v>
      </c>
      <c r="C78" s="325" t="s">
        <v>43</v>
      </c>
      <c r="D78" s="128">
        <v>303</v>
      </c>
    </row>
    <row r="79" spans="2:4" x14ac:dyDescent="0.25">
      <c r="B79" s="326">
        <v>53</v>
      </c>
      <c r="C79" s="325" t="s">
        <v>42</v>
      </c>
      <c r="D79" s="128">
        <v>6345.2000000000044</v>
      </c>
    </row>
    <row r="80" spans="2:4" x14ac:dyDescent="0.25">
      <c r="B80" s="326">
        <v>54</v>
      </c>
      <c r="C80" s="325" t="s">
        <v>41</v>
      </c>
      <c r="D80" s="128">
        <v>9383.2999999999956</v>
      </c>
    </row>
    <row r="81" spans="2:4" x14ac:dyDescent="0.25">
      <c r="B81" s="326">
        <v>55</v>
      </c>
      <c r="C81" s="325" t="s">
        <v>40</v>
      </c>
      <c r="D81" s="128">
        <v>3915.5</v>
      </c>
    </row>
    <row r="82" spans="2:4" x14ac:dyDescent="0.25">
      <c r="B82" s="326">
        <v>56</v>
      </c>
      <c r="C82" s="325" t="s">
        <v>39</v>
      </c>
      <c r="D82" s="128">
        <v>1964</v>
      </c>
    </row>
    <row r="83" spans="2:4" x14ac:dyDescent="0.25">
      <c r="B83" s="326">
        <v>57</v>
      </c>
      <c r="C83" s="325" t="s">
        <v>38</v>
      </c>
      <c r="D83" s="128">
        <v>507</v>
      </c>
    </row>
    <row r="84" spans="2:4" x14ac:dyDescent="0.25">
      <c r="B84" s="326">
        <v>58</v>
      </c>
      <c r="C84" s="325" t="s">
        <v>37</v>
      </c>
      <c r="D84" s="128">
        <v>271</v>
      </c>
    </row>
    <row r="85" spans="2:4" x14ac:dyDescent="0.25">
      <c r="B85" s="326">
        <v>59</v>
      </c>
      <c r="C85" s="325" t="s">
        <v>36</v>
      </c>
      <c r="D85" s="128">
        <v>382</v>
      </c>
    </row>
    <row r="86" spans="2:4" x14ac:dyDescent="0.25">
      <c r="B86" s="326">
        <v>60</v>
      </c>
      <c r="C86" s="325" t="s">
        <v>35</v>
      </c>
      <c r="D86" s="128">
        <v>730</v>
      </c>
    </row>
    <row r="87" spans="2:4" x14ac:dyDescent="0.25">
      <c r="B87" s="329">
        <v>61</v>
      </c>
      <c r="C87" s="328" t="s">
        <v>34</v>
      </c>
      <c r="D87" s="437">
        <v>1010</v>
      </c>
    </row>
    <row r="88" spans="2:4" x14ac:dyDescent="0.25">
      <c r="B88" s="320"/>
      <c r="C88" s="320"/>
      <c r="D88" s="278"/>
    </row>
    <row r="89" spans="2:4" x14ac:dyDescent="0.25">
      <c r="B89" s="279" t="s">
        <v>244</v>
      </c>
      <c r="C89" s="320"/>
      <c r="D89" s="278"/>
    </row>
    <row r="90" spans="2:4" x14ac:dyDescent="0.25">
      <c r="B90" s="279" t="s">
        <v>0</v>
      </c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</sheetPr>
  <dimension ref="A1:M27"/>
  <sheetViews>
    <sheetView topLeftCell="C1" workbookViewId="0">
      <selection activeCell="R14" sqref="R14"/>
    </sheetView>
  </sheetViews>
  <sheetFormatPr defaultRowHeight="15" x14ac:dyDescent="0.25"/>
  <cols>
    <col min="1" max="1" width="5.140625" style="13" customWidth="1"/>
    <col min="2" max="2" width="9.140625" style="13"/>
    <col min="3" max="3" width="21.140625" style="13" customWidth="1"/>
    <col min="4" max="9" width="11.42578125" style="72" customWidth="1"/>
    <col min="10" max="10" width="22.5703125" style="13" customWidth="1"/>
    <col min="11" max="16384" width="9.140625" style="13"/>
  </cols>
  <sheetData>
    <row r="1" spans="1:10" ht="21.75" customHeight="1" x14ac:dyDescent="0.25">
      <c r="B1" s="699" t="s">
        <v>375</v>
      </c>
      <c r="C1" s="373"/>
      <c r="D1" s="373"/>
      <c r="E1" s="649"/>
      <c r="F1" s="649"/>
      <c r="G1" s="649"/>
      <c r="H1" s="649"/>
      <c r="I1" s="649"/>
      <c r="J1" s="17"/>
    </row>
    <row r="2" spans="1:10" x14ac:dyDescent="0.25">
      <c r="A2" s="13" t="s">
        <v>290</v>
      </c>
      <c r="B2" s="374" t="s">
        <v>376</v>
      </c>
      <c r="C2" s="16"/>
      <c r="D2" s="649"/>
      <c r="F2" s="649"/>
      <c r="G2" s="649"/>
      <c r="H2" s="649"/>
      <c r="I2" s="649"/>
      <c r="J2" s="17"/>
    </row>
    <row r="3" spans="1:10" x14ac:dyDescent="0.25">
      <c r="B3" s="15"/>
      <c r="C3" s="16"/>
      <c r="D3" s="649"/>
      <c r="E3" s="649"/>
      <c r="F3" s="649"/>
      <c r="G3" s="649"/>
      <c r="H3" s="649"/>
      <c r="I3" s="649"/>
      <c r="J3" s="17" t="s">
        <v>143</v>
      </c>
    </row>
    <row r="4" spans="1:10" ht="38.25" x14ac:dyDescent="0.25">
      <c r="B4" s="43" t="s">
        <v>237</v>
      </c>
      <c r="C4" s="43" t="s">
        <v>32</v>
      </c>
      <c r="D4" s="87">
        <v>2019</v>
      </c>
      <c r="E4" s="87">
        <v>2020</v>
      </c>
      <c r="F4" s="87">
        <v>2021</v>
      </c>
      <c r="G4" s="87">
        <v>2022</v>
      </c>
      <c r="H4" s="87">
        <v>2023</v>
      </c>
      <c r="I4" s="87">
        <v>2024</v>
      </c>
      <c r="J4" s="43" t="s">
        <v>31</v>
      </c>
    </row>
    <row r="5" spans="1:10" s="18" customFormat="1" x14ac:dyDescent="0.25">
      <c r="B5" s="44">
        <v>1</v>
      </c>
      <c r="C5" s="45" t="s">
        <v>144</v>
      </c>
      <c r="D5" s="47">
        <v>132.2029</v>
      </c>
      <c r="E5" s="47">
        <v>131.31100000000001</v>
      </c>
      <c r="F5" s="47">
        <v>134.33850000000001</v>
      </c>
      <c r="G5" s="47">
        <v>132.83850000000001</v>
      </c>
      <c r="H5" s="47">
        <v>135.65600000000001</v>
      </c>
      <c r="I5" s="47">
        <v>126.1315</v>
      </c>
      <c r="J5" s="46" t="s">
        <v>145</v>
      </c>
    </row>
    <row r="6" spans="1:10" s="18" customFormat="1" x14ac:dyDescent="0.25">
      <c r="B6" s="44"/>
      <c r="C6" s="45" t="s">
        <v>146</v>
      </c>
      <c r="D6" s="47">
        <v>57.33</v>
      </c>
      <c r="E6" s="47">
        <v>53.945500000000003</v>
      </c>
      <c r="F6" s="47">
        <v>54.514000000000003</v>
      </c>
      <c r="G6" s="47">
        <v>54.267000000000003</v>
      </c>
      <c r="H6" s="47">
        <v>57.62</v>
      </c>
      <c r="I6" s="47">
        <v>45.97</v>
      </c>
      <c r="J6" s="46" t="s">
        <v>147</v>
      </c>
    </row>
    <row r="7" spans="1:10" s="18" customFormat="1" x14ac:dyDescent="0.25">
      <c r="B7" s="44"/>
      <c r="C7" s="45" t="s">
        <v>148</v>
      </c>
      <c r="D7" s="47">
        <v>55.1479</v>
      </c>
      <c r="E7" s="47">
        <v>56.726999999999997</v>
      </c>
      <c r="F7" s="47">
        <v>58.287500000000001</v>
      </c>
      <c r="G7" s="47">
        <v>56.616500000000002</v>
      </c>
      <c r="H7" s="47">
        <v>55.57</v>
      </c>
      <c r="I7" s="47">
        <v>57.611499999999999</v>
      </c>
      <c r="J7" s="46" t="s">
        <v>149</v>
      </c>
    </row>
    <row r="8" spans="1:10" s="18" customFormat="1" x14ac:dyDescent="0.25">
      <c r="B8" s="44"/>
      <c r="C8" s="45" t="s">
        <v>150</v>
      </c>
      <c r="D8" s="47">
        <v>1.1830000000000001</v>
      </c>
      <c r="E8" s="47">
        <v>1.321</v>
      </c>
      <c r="F8" s="47">
        <v>1.3183</v>
      </c>
      <c r="G8" s="47">
        <v>1.3125</v>
      </c>
      <c r="H8" s="47">
        <v>1.2769999999999999</v>
      </c>
      <c r="I8" s="47">
        <v>1.17</v>
      </c>
      <c r="J8" s="46" t="s">
        <v>151</v>
      </c>
    </row>
    <row r="9" spans="1:10" s="18" customFormat="1" x14ac:dyDescent="0.25">
      <c r="B9" s="44"/>
      <c r="C9" s="45" t="s">
        <v>152</v>
      </c>
      <c r="D9" s="47">
        <v>2.742</v>
      </c>
      <c r="E9" s="47">
        <v>3.7709999999999999</v>
      </c>
      <c r="F9" s="47">
        <v>5.0712000000000002</v>
      </c>
      <c r="G9" s="47">
        <v>5.5964999999999998</v>
      </c>
      <c r="H9" s="47">
        <v>6.26</v>
      </c>
      <c r="I9" s="47">
        <v>7.5</v>
      </c>
      <c r="J9" s="46" t="s">
        <v>153</v>
      </c>
    </row>
    <row r="10" spans="1:10" s="18" customFormat="1" x14ac:dyDescent="0.25">
      <c r="B10" s="44"/>
      <c r="C10" s="45" t="s">
        <v>154</v>
      </c>
      <c r="D10" s="47">
        <v>15.8</v>
      </c>
      <c r="E10" s="47">
        <v>15.545</v>
      </c>
      <c r="F10" s="47">
        <v>15.146000000000001</v>
      </c>
      <c r="G10" s="47">
        <v>15.045</v>
      </c>
      <c r="H10" s="47">
        <v>14.927</v>
      </c>
      <c r="I10" s="47">
        <v>13.877000000000001</v>
      </c>
      <c r="J10" s="46" t="s">
        <v>155</v>
      </c>
    </row>
    <row r="11" spans="1:10" s="18" customFormat="1" x14ac:dyDescent="0.25">
      <c r="B11" s="44">
        <v>2</v>
      </c>
      <c r="C11" s="45" t="s">
        <v>156</v>
      </c>
      <c r="D11" s="47">
        <v>33.038200000000003</v>
      </c>
      <c r="E11" s="47">
        <v>33.501709000000005</v>
      </c>
      <c r="F11" s="47">
        <v>33.506205000000001</v>
      </c>
      <c r="G11" s="47">
        <v>33.796619999999997</v>
      </c>
      <c r="H11" s="47">
        <v>33.576104999999998</v>
      </c>
      <c r="I11" s="815">
        <v>34.695878000000008</v>
      </c>
      <c r="J11" s="46" t="s">
        <v>238</v>
      </c>
    </row>
    <row r="12" spans="1:10" s="18" customFormat="1" x14ac:dyDescent="0.25">
      <c r="B12" s="44">
        <v>3</v>
      </c>
      <c r="C12" s="45" t="s">
        <v>157</v>
      </c>
      <c r="D12" s="47">
        <v>0.121</v>
      </c>
      <c r="E12" s="47">
        <v>0.12094999999999999</v>
      </c>
      <c r="F12" s="47">
        <v>0.1196</v>
      </c>
      <c r="G12" s="47">
        <v>0.13086999999999999</v>
      </c>
      <c r="H12" s="47">
        <v>0.11940000000000001</v>
      </c>
      <c r="I12" s="47">
        <v>0.12137000000000001</v>
      </c>
      <c r="J12" s="46" t="s">
        <v>158</v>
      </c>
    </row>
    <row r="13" spans="1:10" s="18" customFormat="1" x14ac:dyDescent="0.25">
      <c r="B13" s="44">
        <v>4</v>
      </c>
      <c r="C13" s="45" t="s">
        <v>159</v>
      </c>
      <c r="D13" s="47">
        <v>10.163500000000001</v>
      </c>
      <c r="E13" s="47">
        <v>9.7012999999999998</v>
      </c>
      <c r="F13" s="47">
        <v>10.378</v>
      </c>
      <c r="G13" s="47">
        <v>9.9099000000000004</v>
      </c>
      <c r="H13" s="47">
        <v>10.068200000000001</v>
      </c>
      <c r="I13" s="47">
        <v>10.368</v>
      </c>
      <c r="J13" s="46" t="s">
        <v>160</v>
      </c>
    </row>
    <row r="14" spans="1:10" s="18" customFormat="1" x14ac:dyDescent="0.25">
      <c r="B14" s="44">
        <v>5</v>
      </c>
      <c r="C14" s="45" t="s">
        <v>161</v>
      </c>
      <c r="D14" s="47">
        <v>13.5495</v>
      </c>
      <c r="E14" s="47">
        <v>13.346</v>
      </c>
      <c r="F14" s="47">
        <v>13.363200000000001</v>
      </c>
      <c r="G14" s="47">
        <v>12.9933</v>
      </c>
      <c r="H14" s="47">
        <v>12.197100000000001</v>
      </c>
      <c r="I14" s="47">
        <v>12.327500000000001</v>
      </c>
      <c r="J14" s="46" t="s">
        <v>162</v>
      </c>
    </row>
    <row r="15" spans="1:10" s="18" customFormat="1" x14ac:dyDescent="0.25">
      <c r="B15" s="44">
        <v>6</v>
      </c>
      <c r="C15" s="45" t="s">
        <v>163</v>
      </c>
      <c r="D15" s="47">
        <v>0.81083999999999989</v>
      </c>
      <c r="E15" s="47">
        <v>0.75673000000000001</v>
      </c>
      <c r="F15" s="47">
        <v>0.82889999999999997</v>
      </c>
      <c r="G15" s="47">
        <v>0.83245000000000002</v>
      </c>
      <c r="H15" s="47">
        <v>0.88679999999999992</v>
      </c>
      <c r="I15" s="47">
        <v>0.90679999999999994</v>
      </c>
      <c r="J15" s="46" t="s">
        <v>164</v>
      </c>
    </row>
    <row r="16" spans="1:10" s="18" customFormat="1" x14ac:dyDescent="0.25">
      <c r="B16" s="44">
        <v>7</v>
      </c>
      <c r="C16" s="45" t="s">
        <v>165</v>
      </c>
      <c r="D16" s="47">
        <v>0.4385</v>
      </c>
      <c r="E16" s="47">
        <v>0.54220000000000002</v>
      </c>
      <c r="F16" s="47">
        <v>0.38900000000000001</v>
      </c>
      <c r="G16" s="47">
        <v>0.33300000000000002</v>
      </c>
      <c r="H16" s="47">
        <v>0.32700000000000001</v>
      </c>
      <c r="I16" s="47">
        <v>0.53649999999999998</v>
      </c>
      <c r="J16" s="46" t="s">
        <v>166</v>
      </c>
    </row>
    <row r="17" spans="2:13" s="18" customFormat="1" x14ac:dyDescent="0.25">
      <c r="B17" s="44">
        <v>8</v>
      </c>
      <c r="C17" s="45" t="s">
        <v>167</v>
      </c>
      <c r="D17" s="47">
        <v>0.219</v>
      </c>
      <c r="E17" s="47">
        <v>0.17100000000000001</v>
      </c>
      <c r="F17" s="47">
        <v>0.1545</v>
      </c>
      <c r="G17" s="47">
        <v>0.23899999999999999</v>
      </c>
      <c r="H17" s="47">
        <v>0.18130000000000002</v>
      </c>
      <c r="I17" s="47">
        <v>0.33827999999999997</v>
      </c>
      <c r="J17" s="46" t="s">
        <v>168</v>
      </c>
    </row>
    <row r="18" spans="2:13" s="18" customFormat="1" x14ac:dyDescent="0.25">
      <c r="B18" s="44">
        <v>9</v>
      </c>
      <c r="C18" s="45" t="s">
        <v>169</v>
      </c>
      <c r="D18" s="47">
        <v>0.80449999999999999</v>
      </c>
      <c r="E18" s="47">
        <v>0.83650000000000002</v>
      </c>
      <c r="F18" s="47">
        <v>0.75649999999999995</v>
      </c>
      <c r="G18" s="47">
        <v>0.65900000000000003</v>
      </c>
      <c r="H18" s="47">
        <v>0.64200000000000002</v>
      </c>
      <c r="I18" s="47">
        <v>0.51700000000000002</v>
      </c>
      <c r="J18" s="46" t="s">
        <v>170</v>
      </c>
      <c r="M18" s="563"/>
    </row>
    <row r="19" spans="2:13" s="18" customFormat="1" x14ac:dyDescent="0.25">
      <c r="B19" s="44">
        <v>10</v>
      </c>
      <c r="C19" s="45" t="s">
        <v>171</v>
      </c>
      <c r="D19" s="47">
        <v>5.5973999999999995</v>
      </c>
      <c r="E19" s="47">
        <v>6.2965999999999998</v>
      </c>
      <c r="F19" s="47">
        <v>7.0399500000000002</v>
      </c>
      <c r="G19" s="47">
        <v>7.0984500000000006</v>
      </c>
      <c r="H19" s="47">
        <v>7.1914999999999996</v>
      </c>
      <c r="I19" s="47">
        <v>7.5075999999999992</v>
      </c>
      <c r="J19" s="46" t="s">
        <v>172</v>
      </c>
    </row>
    <row r="20" spans="2:13" s="18" customFormat="1" x14ac:dyDescent="0.25">
      <c r="B20" s="44">
        <v>11</v>
      </c>
      <c r="C20" s="45" t="s">
        <v>173</v>
      </c>
      <c r="D20" s="47">
        <v>220.08333999999999</v>
      </c>
      <c r="E20" s="47">
        <v>225.02394999999999</v>
      </c>
      <c r="F20" s="47">
        <v>219.70429000000001</v>
      </c>
      <c r="G20" s="47">
        <v>217.66037</v>
      </c>
      <c r="H20" s="47">
        <v>214.18453000000002</v>
      </c>
      <c r="I20" s="47">
        <v>211.87763000000001</v>
      </c>
      <c r="J20" s="46" t="s">
        <v>174</v>
      </c>
    </row>
    <row r="21" spans="2:13" ht="18.75" customHeight="1" x14ac:dyDescent="0.25">
      <c r="B21" s="817" t="s">
        <v>175</v>
      </c>
      <c r="C21" s="817"/>
      <c r="D21" s="49">
        <v>417.029</v>
      </c>
      <c r="E21" s="49">
        <v>421.60643900000002</v>
      </c>
      <c r="F21" s="49">
        <v>420.57864500000005</v>
      </c>
      <c r="G21" s="49">
        <v>416.5</v>
      </c>
      <c r="H21" s="49">
        <v>415.02993500000002</v>
      </c>
      <c r="I21" s="49">
        <f>SUM(I5,I11,I12:I20)</f>
        <v>405.328058</v>
      </c>
      <c r="J21" s="48" t="s">
        <v>176</v>
      </c>
    </row>
    <row r="22" spans="2:13" x14ac:dyDescent="0.25">
      <c r="B22" s="19"/>
      <c r="C22" s="19"/>
      <c r="D22" s="65"/>
      <c r="E22" s="65"/>
      <c r="F22" s="650"/>
      <c r="G22" s="650"/>
      <c r="H22" s="650"/>
      <c r="I22" s="650"/>
      <c r="J22" s="19"/>
    </row>
    <row r="23" spans="2:13" x14ac:dyDescent="0.25">
      <c r="B23" s="19" t="s">
        <v>239</v>
      </c>
      <c r="C23" s="19"/>
      <c r="D23" s="65"/>
      <c r="E23" s="65"/>
      <c r="F23" s="651"/>
      <c r="G23" s="651"/>
      <c r="H23" s="651"/>
      <c r="I23" s="651"/>
      <c r="J23" s="19"/>
    </row>
    <row r="24" spans="2:13" ht="15.75" x14ac:dyDescent="0.25">
      <c r="B24" s="19" t="s">
        <v>177</v>
      </c>
      <c r="C24" s="19"/>
      <c r="D24" s="652"/>
      <c r="E24" s="652"/>
      <c r="F24" s="653"/>
      <c r="G24" s="653"/>
      <c r="H24" s="653"/>
      <c r="I24" s="653"/>
      <c r="J24" s="20"/>
    </row>
    <row r="25" spans="2:13" ht="15.75" x14ac:dyDescent="0.25">
      <c r="B25" s="19"/>
      <c r="C25" s="19"/>
      <c r="D25" s="652"/>
      <c r="E25" s="652"/>
      <c r="F25" s="652"/>
      <c r="G25" s="652"/>
      <c r="H25" s="652"/>
      <c r="I25" s="652"/>
      <c r="J25" s="21"/>
    </row>
    <row r="26" spans="2:13" x14ac:dyDescent="0.25">
      <c r="B26" s="22" t="s">
        <v>1</v>
      </c>
      <c r="C26" s="19"/>
      <c r="D26" s="651"/>
      <c r="E26" s="651"/>
      <c r="F26" s="651"/>
      <c r="G26" s="651"/>
      <c r="H26" s="651"/>
      <c r="I26" s="651"/>
      <c r="J26" s="19"/>
    </row>
    <row r="27" spans="2:13" x14ac:dyDescent="0.25">
      <c r="B27" s="22" t="s">
        <v>113</v>
      </c>
      <c r="C27" s="19"/>
      <c r="D27" s="65"/>
      <c r="E27" s="651"/>
      <c r="F27" s="651"/>
      <c r="G27" s="651"/>
      <c r="H27" s="651"/>
      <c r="I27" s="651"/>
      <c r="J27" s="19"/>
    </row>
  </sheetData>
  <mergeCells count="1">
    <mergeCell ref="B21:C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tabColor rgb="FF92D050"/>
  </sheetPr>
  <dimension ref="A1:J119"/>
  <sheetViews>
    <sheetView workbookViewId="0">
      <selection activeCell="M17" sqref="M17"/>
    </sheetView>
  </sheetViews>
  <sheetFormatPr defaultRowHeight="15" x14ac:dyDescent="0.25"/>
  <cols>
    <col min="1" max="1" width="5.140625" style="333" customWidth="1"/>
    <col min="2" max="2" width="9.140625" style="333"/>
    <col min="3" max="3" width="17.85546875" style="275" customWidth="1"/>
    <col min="4" max="9" width="12.7109375" style="275" customWidth="1"/>
    <col min="10" max="12" width="9.140625" style="275"/>
    <col min="13" max="13" width="16.42578125" style="275" customWidth="1"/>
    <col min="14" max="16384" width="9.140625" style="275"/>
  </cols>
  <sheetData>
    <row r="1" spans="1:10" x14ac:dyDescent="0.25">
      <c r="B1" s="448" t="s">
        <v>507</v>
      </c>
      <c r="C1" s="287"/>
      <c r="D1" s="287"/>
      <c r="E1" s="287"/>
      <c r="F1" s="398"/>
      <c r="G1" s="398"/>
      <c r="H1" s="398"/>
    </row>
    <row r="2" spans="1:10" x14ac:dyDescent="0.25">
      <c r="B2" s="448" t="s">
        <v>508</v>
      </c>
      <c r="C2" s="398"/>
      <c r="D2" s="398"/>
      <c r="E2" s="398"/>
      <c r="F2" s="398"/>
      <c r="G2" s="398"/>
      <c r="H2" s="398"/>
    </row>
    <row r="3" spans="1:10" x14ac:dyDescent="0.25">
      <c r="B3" s="449"/>
      <c r="C3" s="398"/>
      <c r="D3" s="398"/>
      <c r="E3" s="398"/>
      <c r="F3" s="398"/>
      <c r="G3" s="398"/>
      <c r="H3" s="399" t="s">
        <v>184</v>
      </c>
      <c r="J3" s="605"/>
    </row>
    <row r="4" spans="1:10" ht="30" customHeight="1" x14ac:dyDescent="0.25">
      <c r="B4" s="393" t="s">
        <v>248</v>
      </c>
      <c r="C4" s="393" t="s">
        <v>250</v>
      </c>
      <c r="D4" s="548">
        <v>2020</v>
      </c>
      <c r="E4" s="548">
        <v>2021</v>
      </c>
      <c r="F4" s="548">
        <v>2022</v>
      </c>
      <c r="G4" s="568">
        <v>2023</v>
      </c>
      <c r="H4" s="792">
        <v>2024</v>
      </c>
    </row>
    <row r="5" spans="1:10" x14ac:dyDescent="0.25">
      <c r="B5" s="450">
        <v>1</v>
      </c>
      <c r="C5" s="35" t="s">
        <v>93</v>
      </c>
      <c r="D5" s="451">
        <v>1116.4000000000001</v>
      </c>
      <c r="E5" s="451">
        <v>1143.7</v>
      </c>
      <c r="F5" s="451">
        <v>1196.5</v>
      </c>
      <c r="G5" s="451">
        <v>1192.2</v>
      </c>
      <c r="H5" s="794">
        <v>1203.3000000000002</v>
      </c>
    </row>
    <row r="6" spans="1:10" x14ac:dyDescent="0.25">
      <c r="B6" s="450">
        <v>2</v>
      </c>
      <c r="C6" s="35" t="s">
        <v>88</v>
      </c>
      <c r="D6" s="451">
        <v>4.1850000000000005</v>
      </c>
      <c r="E6" s="451">
        <v>5.7</v>
      </c>
      <c r="F6" s="451">
        <v>8.5999999999999979</v>
      </c>
      <c r="G6" s="451">
        <v>7.8</v>
      </c>
      <c r="H6" s="794">
        <v>4.4000000000000004</v>
      </c>
    </row>
    <row r="7" spans="1:10" ht="18" x14ac:dyDescent="0.25">
      <c r="A7" s="337"/>
      <c r="B7" s="450">
        <v>3</v>
      </c>
      <c r="C7" s="35" t="s">
        <v>85</v>
      </c>
      <c r="D7" s="451">
        <v>133.78899999999999</v>
      </c>
      <c r="E7" s="451">
        <v>122.91999999999999</v>
      </c>
      <c r="F7" s="451">
        <v>118.85299999999998</v>
      </c>
      <c r="G7" s="451">
        <v>111.05800000000001</v>
      </c>
      <c r="H7" s="794">
        <v>104.65600000000001</v>
      </c>
    </row>
    <row r="8" spans="1:10" x14ac:dyDescent="0.25">
      <c r="B8" s="450">
        <v>4</v>
      </c>
      <c r="C8" s="35" t="s">
        <v>80</v>
      </c>
      <c r="D8" s="451">
        <v>278.59000000000003</v>
      </c>
      <c r="E8" s="451">
        <v>281.24</v>
      </c>
      <c r="F8" s="451">
        <v>305.44000000000005</v>
      </c>
      <c r="G8" s="451">
        <v>312.67</v>
      </c>
      <c r="H8" s="794">
        <v>328.53999999999996</v>
      </c>
    </row>
    <row r="9" spans="1:10" x14ac:dyDescent="0.25">
      <c r="B9" s="450">
        <v>5</v>
      </c>
      <c r="C9" s="35" t="s">
        <v>75</v>
      </c>
      <c r="D9" s="451">
        <v>1616.1200000000001</v>
      </c>
      <c r="E9" s="451">
        <v>1716.55</v>
      </c>
      <c r="F9" s="451">
        <v>1773.94</v>
      </c>
      <c r="G9" s="451">
        <v>1784.4199999999998</v>
      </c>
      <c r="H9" s="794">
        <v>1960.1399999999999</v>
      </c>
    </row>
    <row r="10" spans="1:10" x14ac:dyDescent="0.25">
      <c r="B10" s="450">
        <v>6</v>
      </c>
      <c r="C10" s="35" t="s">
        <v>69</v>
      </c>
      <c r="D10" s="451">
        <v>3.7099999999999995</v>
      </c>
      <c r="E10" s="451">
        <v>3.03</v>
      </c>
      <c r="F10" s="451">
        <v>1.78</v>
      </c>
      <c r="G10" s="451">
        <v>1.82</v>
      </c>
      <c r="H10" s="794">
        <v>1.8</v>
      </c>
    </row>
    <row r="11" spans="1:10" x14ac:dyDescent="0.25">
      <c r="B11" s="450">
        <v>7</v>
      </c>
      <c r="C11" s="35" t="s">
        <v>62</v>
      </c>
      <c r="D11" s="451">
        <v>1.2000000000000002</v>
      </c>
      <c r="E11" s="451">
        <v>1.2000000000000002</v>
      </c>
      <c r="F11" s="451">
        <v>1.2000000000000002</v>
      </c>
      <c r="G11" s="451">
        <v>7.2</v>
      </c>
      <c r="H11" s="794">
        <v>7.2</v>
      </c>
    </row>
    <row r="12" spans="1:10" x14ac:dyDescent="0.25">
      <c r="B12" s="450">
        <v>8</v>
      </c>
      <c r="C12" s="35" t="s">
        <v>55</v>
      </c>
      <c r="D12" s="451">
        <v>0.89999999999999991</v>
      </c>
      <c r="E12" s="451">
        <v>0.8</v>
      </c>
      <c r="F12" s="451">
        <v>0.95</v>
      </c>
      <c r="G12" s="451">
        <v>0.3</v>
      </c>
      <c r="H12" s="794">
        <v>0.3</v>
      </c>
    </row>
    <row r="13" spans="1:10" x14ac:dyDescent="0.25">
      <c r="B13" s="450">
        <v>9</v>
      </c>
      <c r="C13" s="35" t="s">
        <v>52</v>
      </c>
      <c r="D13" s="451">
        <v>16.8</v>
      </c>
      <c r="E13" s="451">
        <v>16.5</v>
      </c>
      <c r="F13" s="451">
        <v>17</v>
      </c>
      <c r="G13" s="451">
        <v>17</v>
      </c>
      <c r="H13" s="794">
        <v>16</v>
      </c>
    </row>
    <row r="14" spans="1:10" x14ac:dyDescent="0.25">
      <c r="B14" s="450">
        <v>10</v>
      </c>
      <c r="C14" s="35" t="s">
        <v>48</v>
      </c>
      <c r="D14" s="451">
        <v>192</v>
      </c>
      <c r="E14" s="451">
        <v>194</v>
      </c>
      <c r="F14" s="451">
        <v>237</v>
      </c>
      <c r="G14" s="451">
        <v>179</v>
      </c>
      <c r="H14" s="794">
        <v>208</v>
      </c>
    </row>
    <row r="15" spans="1:10" x14ac:dyDescent="0.25">
      <c r="B15" s="450">
        <v>11</v>
      </c>
      <c r="C15" s="35" t="s">
        <v>45</v>
      </c>
      <c r="D15" s="451">
        <v>117.33</v>
      </c>
      <c r="E15" s="451">
        <v>127.75999999999999</v>
      </c>
      <c r="F15" s="451">
        <v>131.52499999999998</v>
      </c>
      <c r="G15" s="451">
        <v>133.10999999999999</v>
      </c>
      <c r="H15" s="794">
        <v>145.32499999999999</v>
      </c>
    </row>
    <row r="16" spans="1:10" x14ac:dyDescent="0.25">
      <c r="B16" s="450">
        <v>12</v>
      </c>
      <c r="C16" s="35" t="s">
        <v>40</v>
      </c>
      <c r="D16" s="451">
        <v>42.999999999999993</v>
      </c>
      <c r="E16" s="451">
        <v>42.999999999999993</v>
      </c>
      <c r="F16" s="451">
        <v>42.999999999999993</v>
      </c>
      <c r="G16" s="451">
        <v>44.349999999999994</v>
      </c>
      <c r="H16" s="794">
        <v>46.42</v>
      </c>
    </row>
    <row r="17" spans="1:9" x14ac:dyDescent="0.25">
      <c r="B17" s="452"/>
      <c r="C17" s="396" t="s">
        <v>245</v>
      </c>
      <c r="D17" s="401">
        <v>3524.0239999999999</v>
      </c>
      <c r="E17" s="401">
        <v>3656.4</v>
      </c>
      <c r="F17" s="401">
        <v>3835.7880000000005</v>
      </c>
      <c r="G17" s="401">
        <v>3790.9279999999999</v>
      </c>
      <c r="H17" s="401">
        <v>4026.0810000000001</v>
      </c>
      <c r="I17" s="336"/>
    </row>
    <row r="18" spans="1:9" x14ac:dyDescent="0.25">
      <c r="B18" s="335" t="s">
        <v>261</v>
      </c>
      <c r="C18" s="276"/>
      <c r="D18" s="276"/>
      <c r="E18" s="276"/>
      <c r="F18" s="276"/>
      <c r="G18" s="276"/>
      <c r="H18" s="276"/>
    </row>
    <row r="19" spans="1:9" x14ac:dyDescent="0.25">
      <c r="B19" s="335" t="s">
        <v>260</v>
      </c>
      <c r="C19" s="276"/>
      <c r="D19" s="276"/>
      <c r="E19" s="276"/>
      <c r="F19" s="276"/>
      <c r="G19" s="276"/>
      <c r="H19" s="276"/>
    </row>
    <row r="20" spans="1:9" x14ac:dyDescent="0.25">
      <c r="B20" s="335"/>
      <c r="C20" s="276"/>
      <c r="D20" s="276"/>
      <c r="E20" s="276"/>
      <c r="F20" s="276"/>
      <c r="G20" s="276"/>
      <c r="H20" s="276"/>
    </row>
    <row r="21" spans="1:9" x14ac:dyDescent="0.25">
      <c r="B21" s="317" t="s">
        <v>244</v>
      </c>
      <c r="C21" s="276"/>
      <c r="D21" s="276"/>
      <c r="E21" s="276"/>
      <c r="F21" s="276"/>
      <c r="G21" s="276"/>
      <c r="H21" s="276"/>
    </row>
    <row r="22" spans="1:9" x14ac:dyDescent="0.25">
      <c r="B22" s="317" t="s">
        <v>0</v>
      </c>
      <c r="C22" s="276"/>
      <c r="D22" s="276"/>
      <c r="E22" s="276"/>
      <c r="F22" s="276"/>
      <c r="G22" s="276"/>
      <c r="H22" s="276"/>
    </row>
    <row r="23" spans="1:9" x14ac:dyDescent="0.25">
      <c r="B23" s="335"/>
      <c r="C23" s="276"/>
      <c r="D23" s="276"/>
      <c r="E23" s="276"/>
      <c r="F23" s="276"/>
      <c r="G23" s="276"/>
      <c r="H23" s="276"/>
    </row>
    <row r="24" spans="1:9" x14ac:dyDescent="0.25">
      <c r="B24" s="448" t="s">
        <v>447</v>
      </c>
      <c r="C24" s="398"/>
      <c r="D24" s="398"/>
      <c r="E24" s="276"/>
      <c r="F24" s="276"/>
      <c r="G24" s="276"/>
      <c r="H24" s="276"/>
    </row>
    <row r="25" spans="1:9" x14ac:dyDescent="0.25">
      <c r="B25" s="448" t="s">
        <v>448</v>
      </c>
      <c r="C25" s="398"/>
      <c r="D25" s="398"/>
      <c r="E25" s="276"/>
      <c r="F25" s="276"/>
      <c r="G25" s="276"/>
      <c r="H25" s="276"/>
    </row>
    <row r="26" spans="1:9" x14ac:dyDescent="0.25">
      <c r="B26" s="394"/>
      <c r="C26" s="287"/>
      <c r="D26" s="399" t="s">
        <v>184</v>
      </c>
      <c r="E26" s="276"/>
      <c r="F26" s="298"/>
      <c r="H26" s="276"/>
    </row>
    <row r="27" spans="1:9" ht="34.5" customHeight="1" x14ac:dyDescent="0.25">
      <c r="B27" s="393" t="s">
        <v>248</v>
      </c>
      <c r="C27" s="393" t="s">
        <v>236</v>
      </c>
      <c r="D27" s="393">
        <v>2024</v>
      </c>
      <c r="E27" s="276"/>
      <c r="F27" s="276"/>
    </row>
    <row r="28" spans="1:9" x14ac:dyDescent="0.25">
      <c r="B28" s="453"/>
      <c r="C28" s="413" t="s">
        <v>245</v>
      </c>
      <c r="D28" s="454">
        <v>4026.0810000000001</v>
      </c>
      <c r="E28" s="276"/>
      <c r="F28" s="276"/>
    </row>
    <row r="29" spans="1:9" ht="15" customHeight="1" x14ac:dyDescent="0.25">
      <c r="B29" s="422">
        <v>1</v>
      </c>
      <c r="C29" s="423" t="s">
        <v>93</v>
      </c>
      <c r="D29" s="424">
        <v>89.300000000000011</v>
      </c>
      <c r="E29" s="276"/>
      <c r="F29" s="276"/>
    </row>
    <row r="30" spans="1:9" x14ac:dyDescent="0.25">
      <c r="B30" s="422">
        <v>2</v>
      </c>
      <c r="C30" s="423" t="s">
        <v>282</v>
      </c>
      <c r="D30" s="424">
        <v>910</v>
      </c>
      <c r="E30" s="276"/>
      <c r="F30" s="276"/>
    </row>
    <row r="31" spans="1:9" x14ac:dyDescent="0.25">
      <c r="B31" s="422">
        <v>3</v>
      </c>
      <c r="C31" s="423" t="s">
        <v>92</v>
      </c>
      <c r="D31" s="424">
        <v>164</v>
      </c>
      <c r="E31" s="276"/>
      <c r="F31" s="276"/>
    </row>
    <row r="32" spans="1:9" x14ac:dyDescent="0.25">
      <c r="A32" s="275"/>
      <c r="B32" s="422">
        <v>4</v>
      </c>
      <c r="C32" s="423" t="s">
        <v>201</v>
      </c>
      <c r="D32" s="424">
        <v>0</v>
      </c>
      <c r="E32" s="276"/>
      <c r="F32" s="276"/>
    </row>
    <row r="33" spans="2:6" s="275" customFormat="1" x14ac:dyDescent="0.25">
      <c r="B33" s="422">
        <v>5</v>
      </c>
      <c r="C33" s="423" t="s">
        <v>90</v>
      </c>
      <c r="D33" s="424">
        <v>40</v>
      </c>
      <c r="E33" s="276"/>
      <c r="F33" s="276"/>
    </row>
    <row r="34" spans="2:6" s="275" customFormat="1" x14ac:dyDescent="0.25">
      <c r="B34" s="422">
        <v>6</v>
      </c>
      <c r="C34" s="423" t="s">
        <v>89</v>
      </c>
      <c r="D34" s="424">
        <v>0</v>
      </c>
      <c r="E34" s="276"/>
      <c r="F34" s="276"/>
    </row>
    <row r="35" spans="2:6" s="275" customFormat="1" x14ac:dyDescent="0.25">
      <c r="B35" s="422">
        <v>7</v>
      </c>
      <c r="C35" s="423" t="s">
        <v>88</v>
      </c>
      <c r="D35" s="424">
        <v>0</v>
      </c>
      <c r="E35" s="276"/>
      <c r="F35" s="276"/>
    </row>
    <row r="36" spans="2:6" s="275" customFormat="1" x14ac:dyDescent="0.25">
      <c r="B36" s="422">
        <v>8</v>
      </c>
      <c r="C36" s="423" t="s">
        <v>87</v>
      </c>
      <c r="D36" s="424">
        <v>2.2000000000000002</v>
      </c>
      <c r="E36" s="276"/>
      <c r="F36" s="276"/>
    </row>
    <row r="37" spans="2:6" s="275" customFormat="1" x14ac:dyDescent="0.25">
      <c r="B37" s="422">
        <v>9</v>
      </c>
      <c r="C37" s="423" t="s">
        <v>86</v>
      </c>
      <c r="D37" s="424">
        <v>2.2000000000000002</v>
      </c>
      <c r="E37" s="276"/>
      <c r="F37" s="276"/>
    </row>
    <row r="38" spans="2:6" s="275" customFormat="1" x14ac:dyDescent="0.25">
      <c r="B38" s="422">
        <v>10</v>
      </c>
      <c r="C38" s="423" t="s">
        <v>85</v>
      </c>
      <c r="D38" s="424">
        <v>43.74</v>
      </c>
      <c r="E38" s="276"/>
      <c r="F38" s="276"/>
    </row>
    <row r="39" spans="2:6" s="275" customFormat="1" x14ac:dyDescent="0.25">
      <c r="B39" s="422">
        <v>11</v>
      </c>
      <c r="C39" s="423" t="s">
        <v>84</v>
      </c>
      <c r="D39" s="424">
        <v>44.519999999999996</v>
      </c>
      <c r="E39" s="276"/>
      <c r="F39" s="276"/>
    </row>
    <row r="40" spans="2:6" s="275" customFormat="1" x14ac:dyDescent="0.25">
      <c r="B40" s="422">
        <v>12</v>
      </c>
      <c r="C40" s="423" t="s">
        <v>83</v>
      </c>
      <c r="D40" s="424">
        <v>16.396000000000001</v>
      </c>
      <c r="E40" s="276"/>
      <c r="F40" s="276"/>
    </row>
    <row r="41" spans="2:6" s="275" customFormat="1" x14ac:dyDescent="0.25">
      <c r="B41" s="422">
        <v>13</v>
      </c>
      <c r="C41" s="423" t="s">
        <v>82</v>
      </c>
      <c r="D41" s="424">
        <v>31</v>
      </c>
      <c r="E41" s="276"/>
      <c r="F41" s="276"/>
    </row>
    <row r="42" spans="2:6" s="275" customFormat="1" x14ac:dyDescent="0.25">
      <c r="B42" s="422">
        <v>14</v>
      </c>
      <c r="C42" s="423" t="s">
        <v>81</v>
      </c>
      <c r="D42" s="424">
        <v>19.600000000000001</v>
      </c>
      <c r="E42" s="276"/>
      <c r="F42" s="276"/>
    </row>
    <row r="43" spans="2:6" s="275" customFormat="1" x14ac:dyDescent="0.25">
      <c r="B43" s="422">
        <v>15</v>
      </c>
      <c r="C43" s="423" t="s">
        <v>80</v>
      </c>
      <c r="D43" s="424">
        <v>119.79999999999998</v>
      </c>
      <c r="E43" s="276"/>
      <c r="F43" s="276"/>
    </row>
    <row r="44" spans="2:6" s="275" customFormat="1" x14ac:dyDescent="0.25">
      <c r="B44" s="422">
        <v>16</v>
      </c>
      <c r="C44" s="423" t="s">
        <v>79</v>
      </c>
      <c r="D44" s="424">
        <v>2.8000000000000003</v>
      </c>
      <c r="E44" s="276"/>
      <c r="F44" s="276"/>
    </row>
    <row r="45" spans="2:6" s="275" customFormat="1" x14ac:dyDescent="0.25">
      <c r="B45" s="422">
        <v>17</v>
      </c>
      <c r="C45" s="423" t="s">
        <v>78</v>
      </c>
      <c r="D45" s="424">
        <v>0.14000000000000001</v>
      </c>
      <c r="E45" s="276"/>
      <c r="F45" s="276"/>
    </row>
    <row r="46" spans="2:6" s="275" customFormat="1" x14ac:dyDescent="0.25">
      <c r="B46" s="422">
        <v>18</v>
      </c>
      <c r="C46" s="423" t="s">
        <v>77</v>
      </c>
      <c r="D46" s="424">
        <v>0</v>
      </c>
      <c r="E46" s="276"/>
      <c r="F46" s="276"/>
    </row>
    <row r="47" spans="2:6" s="275" customFormat="1" x14ac:dyDescent="0.25">
      <c r="B47" s="422">
        <v>19</v>
      </c>
      <c r="C47" s="423" t="s">
        <v>76</v>
      </c>
      <c r="D47" s="424">
        <v>155.19999999999999</v>
      </c>
      <c r="E47" s="276"/>
      <c r="F47" s="276"/>
    </row>
    <row r="48" spans="2:6" s="275" customFormat="1" x14ac:dyDescent="0.25">
      <c r="B48" s="422">
        <v>20</v>
      </c>
      <c r="C48" s="423" t="s">
        <v>75</v>
      </c>
      <c r="D48" s="424">
        <v>173.10999999999999</v>
      </c>
      <c r="E48" s="276"/>
      <c r="F48" s="276"/>
    </row>
    <row r="49" spans="2:6" s="275" customFormat="1" x14ac:dyDescent="0.25">
      <c r="B49" s="422">
        <v>21</v>
      </c>
      <c r="C49" s="423" t="s">
        <v>74</v>
      </c>
      <c r="D49" s="424">
        <v>60.3</v>
      </c>
      <c r="E49" s="276"/>
      <c r="F49" s="276"/>
    </row>
    <row r="50" spans="2:6" s="275" customFormat="1" x14ac:dyDescent="0.25">
      <c r="B50" s="422">
        <v>22</v>
      </c>
      <c r="C50" s="423" t="s">
        <v>73</v>
      </c>
      <c r="D50" s="424">
        <v>318.38</v>
      </c>
      <c r="E50" s="276"/>
      <c r="F50" s="276"/>
    </row>
    <row r="51" spans="2:6" s="275" customFormat="1" x14ac:dyDescent="0.25">
      <c r="B51" s="422">
        <v>23</v>
      </c>
      <c r="C51" s="423" t="s">
        <v>72</v>
      </c>
      <c r="D51" s="424">
        <v>3.6</v>
      </c>
      <c r="E51" s="276"/>
      <c r="F51" s="276"/>
    </row>
    <row r="52" spans="2:6" s="275" customFormat="1" x14ac:dyDescent="0.25">
      <c r="B52" s="422">
        <v>24</v>
      </c>
      <c r="C52" s="423" t="s">
        <v>71</v>
      </c>
      <c r="D52" s="424">
        <v>481.4</v>
      </c>
      <c r="E52" s="276"/>
      <c r="F52" s="276"/>
    </row>
    <row r="53" spans="2:6" s="275" customFormat="1" x14ac:dyDescent="0.25">
      <c r="B53" s="422">
        <v>25</v>
      </c>
      <c r="C53" s="423" t="s">
        <v>70</v>
      </c>
      <c r="D53" s="424">
        <v>923.35</v>
      </c>
      <c r="E53" s="276"/>
      <c r="F53" s="276"/>
    </row>
    <row r="54" spans="2:6" s="275" customFormat="1" x14ac:dyDescent="0.25">
      <c r="B54" s="422">
        <v>26</v>
      </c>
      <c r="C54" s="423" t="s">
        <v>69</v>
      </c>
      <c r="D54" s="424">
        <v>0.4</v>
      </c>
      <c r="E54" s="276"/>
      <c r="F54" s="276"/>
    </row>
    <row r="55" spans="2:6" s="275" customFormat="1" x14ac:dyDescent="0.25">
      <c r="B55" s="422">
        <v>27</v>
      </c>
      <c r="C55" s="423" t="s">
        <v>68</v>
      </c>
      <c r="D55" s="424">
        <v>0.4</v>
      </c>
      <c r="E55" s="276"/>
      <c r="F55" s="276"/>
    </row>
    <row r="56" spans="2:6" s="275" customFormat="1" x14ac:dyDescent="0.25">
      <c r="B56" s="422">
        <v>28</v>
      </c>
      <c r="C56" s="423" t="s">
        <v>67</v>
      </c>
      <c r="D56" s="424">
        <v>1</v>
      </c>
      <c r="E56" s="276"/>
      <c r="F56" s="276"/>
    </row>
    <row r="57" spans="2:6" s="275" customFormat="1" x14ac:dyDescent="0.25">
      <c r="B57" s="422">
        <v>29</v>
      </c>
      <c r="C57" s="423" t="s">
        <v>66</v>
      </c>
      <c r="D57" s="424">
        <v>0</v>
      </c>
      <c r="E57" s="276"/>
      <c r="F57" s="276"/>
    </row>
    <row r="58" spans="2:6" s="275" customFormat="1" x14ac:dyDescent="0.25">
      <c r="B58" s="422">
        <v>30</v>
      </c>
      <c r="C58" s="423" t="s">
        <v>65</v>
      </c>
      <c r="D58" s="424">
        <v>0</v>
      </c>
      <c r="E58" s="276"/>
      <c r="F58" s="276"/>
    </row>
    <row r="59" spans="2:6" s="275" customFormat="1" x14ac:dyDescent="0.25">
      <c r="B59" s="422">
        <v>31</v>
      </c>
      <c r="C59" s="423" t="s">
        <v>64</v>
      </c>
      <c r="D59" s="424">
        <v>0</v>
      </c>
      <c r="E59" s="276"/>
      <c r="F59" s="276"/>
    </row>
    <row r="60" spans="2:6" s="275" customFormat="1" x14ac:dyDescent="0.25">
      <c r="B60" s="422">
        <v>32</v>
      </c>
      <c r="C60" s="423" t="s">
        <v>63</v>
      </c>
      <c r="D60" s="424">
        <v>0</v>
      </c>
      <c r="E60" s="276"/>
      <c r="F60" s="276"/>
    </row>
    <row r="61" spans="2:6" s="275" customFormat="1" x14ac:dyDescent="0.25">
      <c r="B61" s="422">
        <v>33</v>
      </c>
      <c r="C61" s="423" t="s">
        <v>62</v>
      </c>
      <c r="D61" s="424">
        <v>0</v>
      </c>
      <c r="E61" s="276"/>
      <c r="F61" s="276"/>
    </row>
    <row r="62" spans="2:6" s="275" customFormat="1" x14ac:dyDescent="0.25">
      <c r="B62" s="422">
        <v>34</v>
      </c>
      <c r="C62" s="423" t="s">
        <v>61</v>
      </c>
      <c r="D62" s="424">
        <v>6</v>
      </c>
      <c r="E62" s="276"/>
      <c r="F62" s="276"/>
    </row>
    <row r="63" spans="2:6" s="275" customFormat="1" x14ac:dyDescent="0.25">
      <c r="B63" s="422">
        <v>35</v>
      </c>
      <c r="C63" s="423" t="s">
        <v>60</v>
      </c>
      <c r="D63" s="424">
        <v>0</v>
      </c>
      <c r="E63" s="276"/>
      <c r="F63" s="276"/>
    </row>
    <row r="64" spans="2:6" s="275" customFormat="1" x14ac:dyDescent="0.25">
      <c r="B64" s="422">
        <v>36</v>
      </c>
      <c r="C64" s="423" t="s">
        <v>59</v>
      </c>
      <c r="D64" s="424">
        <v>1.2000000000000002</v>
      </c>
      <c r="E64" s="276"/>
      <c r="F64" s="276"/>
    </row>
    <row r="65" spans="2:6" s="275" customFormat="1" x14ac:dyDescent="0.25">
      <c r="B65" s="422">
        <v>37</v>
      </c>
      <c r="C65" s="423" t="s">
        <v>58</v>
      </c>
      <c r="D65" s="424">
        <v>0</v>
      </c>
      <c r="E65" s="276"/>
      <c r="F65" s="276"/>
    </row>
    <row r="66" spans="2:6" s="275" customFormat="1" x14ac:dyDescent="0.25">
      <c r="B66" s="422">
        <v>38</v>
      </c>
      <c r="C66" s="423" t="s">
        <v>57</v>
      </c>
      <c r="D66" s="424">
        <v>0</v>
      </c>
      <c r="E66" s="276"/>
      <c r="F66" s="276"/>
    </row>
    <row r="67" spans="2:6" s="275" customFormat="1" x14ac:dyDescent="0.25">
      <c r="B67" s="422">
        <v>39</v>
      </c>
      <c r="C67" s="423" t="s">
        <v>56</v>
      </c>
      <c r="D67" s="424">
        <v>0</v>
      </c>
      <c r="E67" s="276"/>
      <c r="F67" s="276"/>
    </row>
    <row r="68" spans="2:6" s="275" customFormat="1" x14ac:dyDescent="0.25">
      <c r="B68" s="422">
        <v>40</v>
      </c>
      <c r="C68" s="423" t="s">
        <v>55</v>
      </c>
      <c r="D68" s="424">
        <v>0.3</v>
      </c>
      <c r="E68" s="276"/>
      <c r="F68" s="276"/>
    </row>
    <row r="69" spans="2:6" s="275" customFormat="1" x14ac:dyDescent="0.25">
      <c r="B69" s="422">
        <v>41</v>
      </c>
      <c r="C69" s="423" t="s">
        <v>54</v>
      </c>
      <c r="D69" s="424">
        <v>0</v>
      </c>
      <c r="E69" s="276"/>
      <c r="F69" s="276"/>
    </row>
    <row r="70" spans="2:6" s="275" customFormat="1" x14ac:dyDescent="0.25">
      <c r="B70" s="422">
        <v>42</v>
      </c>
      <c r="C70" s="423" t="s">
        <v>53</v>
      </c>
      <c r="D70" s="424">
        <v>5</v>
      </c>
      <c r="E70" s="276"/>
      <c r="F70" s="276"/>
    </row>
    <row r="71" spans="2:6" s="275" customFormat="1" x14ac:dyDescent="0.25">
      <c r="B71" s="422">
        <v>43</v>
      </c>
      <c r="C71" s="423" t="s">
        <v>52</v>
      </c>
      <c r="D71" s="424">
        <v>11</v>
      </c>
      <c r="E71" s="276"/>
      <c r="F71" s="276"/>
    </row>
    <row r="72" spans="2:6" s="275" customFormat="1" x14ac:dyDescent="0.25">
      <c r="B72" s="422">
        <v>44</v>
      </c>
      <c r="C72" s="423" t="s">
        <v>51</v>
      </c>
      <c r="D72" s="424">
        <v>0</v>
      </c>
      <c r="E72" s="276"/>
      <c r="F72" s="276"/>
    </row>
    <row r="73" spans="2:6" s="275" customFormat="1" x14ac:dyDescent="0.25">
      <c r="B73" s="422">
        <v>45</v>
      </c>
      <c r="C73" s="423" t="s">
        <v>50</v>
      </c>
      <c r="D73" s="424">
        <v>0</v>
      </c>
      <c r="E73" s="276"/>
      <c r="F73" s="276"/>
    </row>
    <row r="74" spans="2:6" s="275" customFormat="1" x14ac:dyDescent="0.25">
      <c r="B74" s="422">
        <v>46</v>
      </c>
      <c r="C74" s="423" t="s">
        <v>49</v>
      </c>
      <c r="D74" s="424">
        <v>0</v>
      </c>
      <c r="E74" s="276"/>
      <c r="F74" s="276"/>
    </row>
    <row r="75" spans="2:6" s="275" customFormat="1" x14ac:dyDescent="0.25">
      <c r="B75" s="422">
        <v>47</v>
      </c>
      <c r="C75" s="423" t="s">
        <v>48</v>
      </c>
      <c r="D75" s="424">
        <v>68</v>
      </c>
      <c r="E75" s="276"/>
      <c r="F75" s="276"/>
    </row>
    <row r="76" spans="2:6" s="275" customFormat="1" x14ac:dyDescent="0.25">
      <c r="B76" s="422">
        <v>48</v>
      </c>
      <c r="C76" s="423" t="s">
        <v>47</v>
      </c>
      <c r="D76" s="424">
        <v>140</v>
      </c>
      <c r="E76" s="276"/>
      <c r="F76" s="276"/>
    </row>
    <row r="77" spans="2:6" s="275" customFormat="1" x14ac:dyDescent="0.25">
      <c r="B77" s="422">
        <v>49</v>
      </c>
      <c r="C77" s="423" t="s">
        <v>46</v>
      </c>
      <c r="D77" s="424">
        <v>0</v>
      </c>
      <c r="E77" s="276"/>
      <c r="F77" s="276"/>
    </row>
    <row r="78" spans="2:6" s="275" customFormat="1" x14ac:dyDescent="0.25">
      <c r="B78" s="422">
        <v>50</v>
      </c>
      <c r="C78" s="423" t="s">
        <v>45</v>
      </c>
      <c r="D78" s="424">
        <v>96.82</v>
      </c>
      <c r="E78" s="276"/>
      <c r="F78" s="276"/>
    </row>
    <row r="79" spans="2:6" s="275" customFormat="1" x14ac:dyDescent="0.25">
      <c r="B79" s="422">
        <v>51</v>
      </c>
      <c r="C79" s="423" t="s">
        <v>44</v>
      </c>
      <c r="D79" s="424">
        <v>26.7</v>
      </c>
      <c r="E79" s="276"/>
      <c r="F79" s="276"/>
    </row>
    <row r="80" spans="2:6" s="275" customFormat="1" x14ac:dyDescent="0.25">
      <c r="B80" s="422">
        <v>52</v>
      </c>
      <c r="C80" s="423" t="s">
        <v>43</v>
      </c>
      <c r="D80" s="424">
        <v>0.73</v>
      </c>
      <c r="E80" s="276"/>
      <c r="F80" s="276"/>
    </row>
    <row r="81" spans="1:8" x14ac:dyDescent="0.25">
      <c r="A81" s="275"/>
      <c r="B81" s="422">
        <v>53</v>
      </c>
      <c r="C81" s="423" t="s">
        <v>42</v>
      </c>
      <c r="D81" s="424">
        <v>9.4149999999999991</v>
      </c>
      <c r="E81" s="276"/>
      <c r="F81" s="276"/>
    </row>
    <row r="82" spans="1:8" x14ac:dyDescent="0.25">
      <c r="A82" s="275"/>
      <c r="B82" s="422">
        <v>54</v>
      </c>
      <c r="C82" s="423" t="s">
        <v>41</v>
      </c>
      <c r="D82" s="424">
        <v>11.66</v>
      </c>
      <c r="E82" s="276"/>
      <c r="F82" s="276"/>
    </row>
    <row r="83" spans="1:8" x14ac:dyDescent="0.25">
      <c r="A83" s="275"/>
      <c r="B83" s="422">
        <v>55</v>
      </c>
      <c r="C83" s="423" t="s">
        <v>40</v>
      </c>
      <c r="D83" s="424">
        <v>37.650000000000006</v>
      </c>
      <c r="E83" s="276"/>
      <c r="F83" s="276"/>
    </row>
    <row r="84" spans="1:8" x14ac:dyDescent="0.25">
      <c r="A84" s="275"/>
      <c r="B84" s="422">
        <v>56</v>
      </c>
      <c r="C84" s="423" t="s">
        <v>39</v>
      </c>
      <c r="D84" s="424">
        <v>0.4</v>
      </c>
      <c r="E84" s="276"/>
      <c r="F84" s="276"/>
    </row>
    <row r="85" spans="1:8" x14ac:dyDescent="0.25">
      <c r="A85" s="275"/>
      <c r="B85" s="422">
        <v>57</v>
      </c>
      <c r="C85" s="423" t="s">
        <v>38</v>
      </c>
      <c r="D85" s="424">
        <v>0</v>
      </c>
      <c r="E85" s="276"/>
      <c r="F85" s="276"/>
    </row>
    <row r="86" spans="1:8" x14ac:dyDescent="0.25">
      <c r="A86" s="275"/>
      <c r="B86" s="422">
        <v>58</v>
      </c>
      <c r="C86" s="423" t="s">
        <v>37</v>
      </c>
      <c r="D86" s="424">
        <v>0.4</v>
      </c>
      <c r="E86" s="276"/>
      <c r="F86" s="276"/>
    </row>
    <row r="87" spans="1:8" x14ac:dyDescent="0.25">
      <c r="A87" s="275"/>
      <c r="B87" s="422">
        <v>59</v>
      </c>
      <c r="C87" s="423" t="s">
        <v>36</v>
      </c>
      <c r="D87" s="424">
        <v>1.57</v>
      </c>
      <c r="E87" s="276"/>
      <c r="F87" s="276"/>
    </row>
    <row r="88" spans="1:8" x14ac:dyDescent="0.25">
      <c r="A88" s="275"/>
      <c r="B88" s="422">
        <v>60</v>
      </c>
      <c r="C88" s="423" t="s">
        <v>35</v>
      </c>
      <c r="D88" s="424">
        <v>0</v>
      </c>
      <c r="E88" s="276"/>
      <c r="F88" s="276"/>
    </row>
    <row r="89" spans="1:8" x14ac:dyDescent="0.25">
      <c r="A89" s="275"/>
      <c r="B89" s="425">
        <v>61</v>
      </c>
      <c r="C89" s="379" t="s">
        <v>34</v>
      </c>
      <c r="D89" s="144">
        <v>6.4</v>
      </c>
      <c r="E89" s="276"/>
      <c r="F89" s="276"/>
    </row>
    <row r="90" spans="1:8" x14ac:dyDescent="0.25">
      <c r="B90" s="335"/>
      <c r="C90" s="276"/>
      <c r="D90" s="276"/>
      <c r="E90" s="276"/>
      <c r="F90" s="276"/>
      <c r="G90" s="276"/>
      <c r="H90" s="276"/>
    </row>
    <row r="91" spans="1:8" x14ac:dyDescent="0.25">
      <c r="A91" s="275"/>
      <c r="B91" s="279" t="s">
        <v>244</v>
      </c>
      <c r="C91" s="276"/>
      <c r="D91" s="276"/>
      <c r="E91" s="276"/>
      <c r="F91" s="276"/>
      <c r="G91" s="276"/>
      <c r="H91" s="334"/>
    </row>
    <row r="92" spans="1:8" x14ac:dyDescent="0.25">
      <c r="A92" s="275"/>
      <c r="B92" s="279" t="s">
        <v>0</v>
      </c>
      <c r="C92" s="276"/>
      <c r="D92" s="276"/>
      <c r="E92" s="276"/>
      <c r="F92" s="276"/>
      <c r="G92" s="276"/>
      <c r="H92" s="334"/>
    </row>
    <row r="93" spans="1:8" x14ac:dyDescent="0.25">
      <c r="A93" s="275"/>
      <c r="B93" s="335"/>
      <c r="C93" s="276"/>
      <c r="D93" s="276"/>
      <c r="E93" s="276"/>
      <c r="F93" s="276"/>
      <c r="G93" s="276"/>
      <c r="H93" s="334"/>
    </row>
    <row r="94" spans="1:8" x14ac:dyDescent="0.25">
      <c r="A94" s="275"/>
      <c r="B94" s="335"/>
      <c r="C94" s="276"/>
      <c r="D94" s="276"/>
      <c r="E94" s="276"/>
      <c r="F94" s="276"/>
      <c r="G94" s="276"/>
      <c r="H94" s="334"/>
    </row>
    <row r="95" spans="1:8" x14ac:dyDescent="0.25">
      <c r="A95" s="275"/>
      <c r="B95" s="335"/>
      <c r="C95" s="276"/>
      <c r="D95" s="276"/>
      <c r="E95" s="276"/>
      <c r="F95" s="276"/>
      <c r="G95" s="276"/>
      <c r="H95" s="334"/>
    </row>
    <row r="96" spans="1:8" x14ac:dyDescent="0.25">
      <c r="A96" s="275"/>
      <c r="B96" s="276"/>
      <c r="C96" s="276"/>
      <c r="D96" s="276"/>
      <c r="E96" s="276"/>
      <c r="F96" s="276"/>
      <c r="G96" s="276"/>
      <c r="H96" s="334"/>
    </row>
    <row r="97" spans="2:8" s="275" customFormat="1" x14ac:dyDescent="0.25">
      <c r="B97" s="276"/>
      <c r="C97" s="276"/>
      <c r="D97" s="276"/>
      <c r="E97" s="276"/>
      <c r="F97" s="276"/>
      <c r="G97" s="276"/>
      <c r="H97" s="334"/>
    </row>
    <row r="98" spans="2:8" s="275" customFormat="1" x14ac:dyDescent="0.25">
      <c r="B98" s="276"/>
      <c r="C98" s="276"/>
      <c r="D98" s="276"/>
      <c r="E98" s="276"/>
      <c r="F98" s="276"/>
      <c r="G98" s="276"/>
      <c r="H98" s="334"/>
    </row>
    <row r="99" spans="2:8" s="275" customFormat="1" x14ac:dyDescent="0.25">
      <c r="B99" s="276"/>
      <c r="C99" s="276"/>
      <c r="D99" s="276"/>
      <c r="E99" s="276"/>
      <c r="F99" s="276"/>
      <c r="G99" s="276"/>
      <c r="H99" s="334"/>
    </row>
    <row r="100" spans="2:8" s="275" customFormat="1" x14ac:dyDescent="0.25">
      <c r="B100" s="276"/>
      <c r="C100" s="276"/>
      <c r="D100" s="276"/>
      <c r="E100" s="276"/>
      <c r="F100" s="276"/>
      <c r="G100" s="276"/>
      <c r="H100" s="334"/>
    </row>
    <row r="101" spans="2:8" s="275" customFormat="1" x14ac:dyDescent="0.25">
      <c r="B101" s="276"/>
      <c r="C101" s="276"/>
      <c r="D101" s="276"/>
      <c r="E101" s="276"/>
      <c r="F101" s="276"/>
      <c r="G101" s="276"/>
      <c r="H101" s="334"/>
    </row>
    <row r="102" spans="2:8" s="275" customFormat="1" x14ac:dyDescent="0.25">
      <c r="B102" s="276"/>
      <c r="C102" s="276"/>
      <c r="D102" s="276"/>
      <c r="E102" s="276"/>
      <c r="F102" s="276"/>
      <c r="G102" s="276"/>
      <c r="H102" s="334"/>
    </row>
    <row r="103" spans="2:8" s="275" customFormat="1" x14ac:dyDescent="0.25">
      <c r="B103" s="276"/>
      <c r="C103" s="276"/>
      <c r="D103" s="276"/>
      <c r="E103" s="276"/>
      <c r="F103" s="276"/>
      <c r="G103" s="276"/>
      <c r="H103" s="334"/>
    </row>
    <row r="104" spans="2:8" s="275" customFormat="1" x14ac:dyDescent="0.25">
      <c r="B104" s="276"/>
      <c r="C104" s="276"/>
      <c r="D104" s="276"/>
      <c r="E104" s="276"/>
      <c r="F104" s="276"/>
      <c r="G104" s="276"/>
      <c r="H104" s="334"/>
    </row>
    <row r="105" spans="2:8" s="275" customFormat="1" x14ac:dyDescent="0.25">
      <c r="B105" s="276"/>
      <c r="C105" s="276"/>
      <c r="D105" s="276"/>
      <c r="E105" s="276"/>
      <c r="F105" s="276"/>
      <c r="G105" s="276"/>
      <c r="H105" s="334"/>
    </row>
    <row r="106" spans="2:8" s="275" customFormat="1" x14ac:dyDescent="0.25">
      <c r="B106" s="276"/>
      <c r="C106" s="276"/>
      <c r="D106" s="276"/>
      <c r="E106" s="276"/>
      <c r="F106" s="276"/>
      <c r="G106" s="276"/>
      <c r="H106" s="334"/>
    </row>
    <row r="107" spans="2:8" s="275" customFormat="1" x14ac:dyDescent="0.25">
      <c r="B107" s="276"/>
      <c r="C107" s="276"/>
      <c r="D107" s="276"/>
      <c r="E107" s="276"/>
      <c r="F107" s="276"/>
      <c r="G107" s="276"/>
      <c r="H107" s="334"/>
    </row>
    <row r="108" spans="2:8" s="275" customFormat="1" x14ac:dyDescent="0.25">
      <c r="B108" s="276"/>
      <c r="C108" s="276"/>
      <c r="D108" s="276"/>
      <c r="E108" s="276"/>
      <c r="F108" s="276"/>
      <c r="G108" s="276"/>
      <c r="H108" s="334"/>
    </row>
    <row r="109" spans="2:8" s="275" customFormat="1" x14ac:dyDescent="0.25">
      <c r="B109" s="276"/>
      <c r="C109" s="276"/>
      <c r="D109" s="276"/>
      <c r="E109" s="276"/>
      <c r="F109" s="276"/>
      <c r="G109" s="276"/>
      <c r="H109" s="334"/>
    </row>
    <row r="110" spans="2:8" s="275" customFormat="1" x14ac:dyDescent="0.25">
      <c r="B110" s="276"/>
      <c r="C110" s="276"/>
      <c r="D110" s="276"/>
      <c r="E110" s="276"/>
      <c r="F110" s="276"/>
      <c r="G110" s="276"/>
      <c r="H110" s="334"/>
    </row>
    <row r="111" spans="2:8" s="275" customFormat="1" x14ac:dyDescent="0.25">
      <c r="B111" s="276"/>
      <c r="C111" s="276"/>
      <c r="D111" s="276"/>
      <c r="E111" s="276"/>
      <c r="F111" s="276"/>
      <c r="G111" s="276"/>
      <c r="H111" s="334"/>
    </row>
    <row r="112" spans="2:8" s="275" customFormat="1" x14ac:dyDescent="0.25">
      <c r="B112" s="276"/>
      <c r="C112" s="276"/>
      <c r="D112" s="276"/>
      <c r="E112" s="276"/>
      <c r="F112" s="276"/>
      <c r="G112" s="276"/>
      <c r="H112" s="334"/>
    </row>
    <row r="113" spans="2:8" s="275" customFormat="1" x14ac:dyDescent="0.25">
      <c r="B113" s="276"/>
      <c r="C113" s="276"/>
      <c r="D113" s="276"/>
      <c r="E113" s="276"/>
      <c r="F113" s="276"/>
      <c r="G113" s="276"/>
      <c r="H113" s="334"/>
    </row>
    <row r="114" spans="2:8" s="275" customFormat="1" x14ac:dyDescent="0.25">
      <c r="B114" s="276"/>
      <c r="C114" s="276"/>
      <c r="D114" s="276"/>
      <c r="E114" s="276"/>
      <c r="F114" s="276"/>
      <c r="G114" s="276"/>
      <c r="H114" s="334"/>
    </row>
    <row r="115" spans="2:8" s="275" customFormat="1" x14ac:dyDescent="0.25">
      <c r="B115" s="276"/>
      <c r="C115" s="276"/>
      <c r="D115" s="276"/>
      <c r="E115" s="276"/>
      <c r="F115" s="276"/>
      <c r="G115" s="276"/>
      <c r="H115" s="334"/>
    </row>
    <row r="116" spans="2:8" s="275" customFormat="1" x14ac:dyDescent="0.25">
      <c r="B116" s="276"/>
      <c r="C116" s="276"/>
      <c r="D116" s="276"/>
      <c r="E116" s="276"/>
      <c r="F116" s="276"/>
      <c r="G116" s="276"/>
      <c r="H116" s="334"/>
    </row>
    <row r="117" spans="2:8" s="275" customFormat="1" x14ac:dyDescent="0.25">
      <c r="B117" s="276"/>
      <c r="C117" s="276"/>
      <c r="D117" s="276"/>
      <c r="E117" s="276"/>
      <c r="F117" s="276"/>
      <c r="G117" s="276"/>
      <c r="H117" s="334"/>
    </row>
    <row r="118" spans="2:8" s="275" customFormat="1" x14ac:dyDescent="0.25">
      <c r="H118" s="127"/>
    </row>
    <row r="119" spans="2:8" s="275" customFormat="1" x14ac:dyDescent="0.25">
      <c r="H119" s="127"/>
    </row>
  </sheetData>
  <printOptions horizontalCentered="1"/>
  <pageMargins left="0.7" right="0.7" top="0.75" bottom="0.75" header="0.3" footer="0.3"/>
  <pageSetup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tabColor rgb="FF92D050"/>
  </sheetPr>
  <dimension ref="B1:M90"/>
  <sheetViews>
    <sheetView workbookViewId="0">
      <selection activeCell="H18" sqref="H18:H19"/>
    </sheetView>
  </sheetViews>
  <sheetFormatPr defaultRowHeight="15" x14ac:dyDescent="0.25"/>
  <cols>
    <col min="1" max="1" width="5.140625" style="275" customWidth="1"/>
    <col min="2" max="2" width="9.140625" style="275"/>
    <col min="3" max="3" width="18.42578125" style="275" customWidth="1"/>
    <col min="4" max="9" width="12.7109375" style="275" customWidth="1"/>
    <col min="10" max="11" width="9.140625" style="275"/>
    <col min="12" max="19" width="11.140625" style="275" customWidth="1"/>
    <col min="20" max="16384" width="9.140625" style="275"/>
  </cols>
  <sheetData>
    <row r="1" spans="2:13" x14ac:dyDescent="0.25">
      <c r="B1" s="287" t="s">
        <v>449</v>
      </c>
      <c r="C1" s="398"/>
      <c r="D1" s="398"/>
      <c r="E1" s="398"/>
      <c r="F1" s="398"/>
      <c r="G1" s="398"/>
      <c r="H1" s="398"/>
    </row>
    <row r="2" spans="2:13" x14ac:dyDescent="0.25">
      <c r="B2" s="287" t="s">
        <v>450</v>
      </c>
      <c r="C2" s="398"/>
      <c r="D2" s="398"/>
      <c r="E2" s="398"/>
      <c r="F2" s="398"/>
      <c r="G2" s="398"/>
      <c r="H2" s="398"/>
    </row>
    <row r="3" spans="2:13" x14ac:dyDescent="0.25">
      <c r="B3" s="398"/>
      <c r="C3" s="398"/>
      <c r="D3" s="398"/>
      <c r="E3" s="398"/>
      <c r="F3" s="399"/>
      <c r="G3" s="399"/>
      <c r="H3" s="399" t="s">
        <v>112</v>
      </c>
    </row>
    <row r="4" spans="2:13" ht="31.5" customHeight="1" x14ac:dyDescent="0.25">
      <c r="B4" s="393" t="s">
        <v>248</v>
      </c>
      <c r="C4" s="550" t="s">
        <v>272</v>
      </c>
      <c r="D4" s="548">
        <v>2020</v>
      </c>
      <c r="E4" s="548">
        <v>2021</v>
      </c>
      <c r="F4" s="548">
        <v>2022</v>
      </c>
      <c r="G4" s="568">
        <v>2023</v>
      </c>
      <c r="H4" s="792">
        <v>2024</v>
      </c>
    </row>
    <row r="5" spans="2:13" x14ac:dyDescent="0.25">
      <c r="B5" s="394">
        <v>1</v>
      </c>
      <c r="C5" s="35" t="s">
        <v>93</v>
      </c>
      <c r="D5" s="455">
        <v>85383</v>
      </c>
      <c r="E5" s="455">
        <v>85186.5</v>
      </c>
      <c r="F5" s="455">
        <v>96133</v>
      </c>
      <c r="G5" s="455">
        <v>95159.4</v>
      </c>
      <c r="H5" s="455">
        <v>97463.4</v>
      </c>
    </row>
    <row r="6" spans="2:13" x14ac:dyDescent="0.25">
      <c r="B6" s="394">
        <v>2</v>
      </c>
      <c r="C6" s="35" t="s">
        <v>88</v>
      </c>
      <c r="D6" s="455">
        <v>184.02500000000001</v>
      </c>
      <c r="E6" s="455">
        <v>218</v>
      </c>
      <c r="F6" s="455">
        <v>371</v>
      </c>
      <c r="G6" s="455">
        <v>329</v>
      </c>
      <c r="H6" s="455">
        <v>129</v>
      </c>
    </row>
    <row r="7" spans="2:13" x14ac:dyDescent="0.25">
      <c r="B7" s="456">
        <v>3</v>
      </c>
      <c r="C7" s="35" t="s">
        <v>85</v>
      </c>
      <c r="D7" s="455">
        <v>7745.1</v>
      </c>
      <c r="E7" s="455">
        <v>6537</v>
      </c>
      <c r="F7" s="455">
        <v>6753.4400000000005</v>
      </c>
      <c r="G7" s="455">
        <v>6934.5</v>
      </c>
      <c r="H7" s="455">
        <v>6463</v>
      </c>
    </row>
    <row r="8" spans="2:13" x14ac:dyDescent="0.25">
      <c r="B8" s="394">
        <v>4</v>
      </c>
      <c r="C8" s="35" t="s">
        <v>80</v>
      </c>
      <c r="D8" s="455">
        <v>23827.599999999999</v>
      </c>
      <c r="E8" s="455">
        <v>24678.799999999999</v>
      </c>
      <c r="F8" s="455">
        <v>30070.28</v>
      </c>
      <c r="G8" s="455">
        <v>33307.4</v>
      </c>
      <c r="H8" s="455">
        <v>32436.1</v>
      </c>
    </row>
    <row r="9" spans="2:13" x14ac:dyDescent="0.25">
      <c r="B9" s="394">
        <v>5</v>
      </c>
      <c r="C9" s="35" t="s">
        <v>75</v>
      </c>
      <c r="D9" s="455">
        <v>143701</v>
      </c>
      <c r="E9" s="455">
        <v>150554.9</v>
      </c>
      <c r="F9" s="455">
        <v>152236.4</v>
      </c>
      <c r="G9" s="455">
        <v>148574.39999999999</v>
      </c>
      <c r="H9" s="455">
        <v>158583.5</v>
      </c>
    </row>
    <row r="10" spans="2:13" x14ac:dyDescent="0.25">
      <c r="B10" s="456">
        <v>6</v>
      </c>
      <c r="C10" s="35" t="s">
        <v>69</v>
      </c>
      <c r="D10" s="455">
        <v>100</v>
      </c>
      <c r="E10" s="455">
        <v>71.150000000000006</v>
      </c>
      <c r="F10" s="455">
        <v>63</v>
      </c>
      <c r="G10" s="455">
        <v>63</v>
      </c>
      <c r="H10" s="455">
        <v>75</v>
      </c>
    </row>
    <row r="11" spans="2:13" x14ac:dyDescent="0.25">
      <c r="B11" s="394">
        <v>7</v>
      </c>
      <c r="C11" s="35" t="s">
        <v>62</v>
      </c>
      <c r="D11" s="455">
        <v>120</v>
      </c>
      <c r="E11" s="455">
        <v>124</v>
      </c>
      <c r="F11" s="455">
        <v>124</v>
      </c>
      <c r="G11" s="455">
        <v>674</v>
      </c>
      <c r="H11" s="455">
        <v>729</v>
      </c>
    </row>
    <row r="12" spans="2:13" x14ac:dyDescent="0.25">
      <c r="B12" s="394">
        <v>8</v>
      </c>
      <c r="C12" s="35" t="s">
        <v>55</v>
      </c>
      <c r="D12" s="455">
        <v>86</v>
      </c>
      <c r="E12" s="455">
        <v>91</v>
      </c>
      <c r="F12" s="455">
        <v>116</v>
      </c>
      <c r="G12" s="455">
        <v>68</v>
      </c>
      <c r="H12" s="455">
        <v>19.5</v>
      </c>
      <c r="M12" s="793"/>
    </row>
    <row r="13" spans="2:13" x14ac:dyDescent="0.25">
      <c r="B13" s="456">
        <v>9</v>
      </c>
      <c r="C13" s="35" t="s">
        <v>52</v>
      </c>
      <c r="D13" s="455">
        <v>1428</v>
      </c>
      <c r="E13" s="455">
        <v>1425</v>
      </c>
      <c r="F13" s="455">
        <v>1450</v>
      </c>
      <c r="G13" s="455">
        <v>1492</v>
      </c>
      <c r="H13" s="455">
        <v>1421</v>
      </c>
    </row>
    <row r="14" spans="2:13" x14ac:dyDescent="0.25">
      <c r="B14" s="394">
        <v>10</v>
      </c>
      <c r="C14" s="35" t="s">
        <v>48</v>
      </c>
      <c r="D14" s="455">
        <v>14417.5</v>
      </c>
      <c r="E14" s="455">
        <v>15088</v>
      </c>
      <c r="F14" s="455">
        <v>17181</v>
      </c>
      <c r="G14" s="455">
        <v>16962</v>
      </c>
      <c r="H14" s="455">
        <v>17448</v>
      </c>
    </row>
    <row r="15" spans="2:13" x14ac:dyDescent="0.25">
      <c r="B15" s="394">
        <v>11</v>
      </c>
      <c r="C15" s="35" t="s">
        <v>45</v>
      </c>
      <c r="D15" s="455">
        <v>3852.891271402551</v>
      </c>
      <c r="E15" s="455">
        <v>4343.4531999999999</v>
      </c>
      <c r="F15" s="455">
        <v>4755.1391000000003</v>
      </c>
      <c r="G15" s="455">
        <v>5175.9993777676191</v>
      </c>
      <c r="H15" s="455">
        <v>6439</v>
      </c>
    </row>
    <row r="16" spans="2:13" x14ac:dyDescent="0.25">
      <c r="B16" s="456">
        <v>12</v>
      </c>
      <c r="C16" s="35" t="s">
        <v>40</v>
      </c>
      <c r="D16" s="455">
        <v>1711.5</v>
      </c>
      <c r="E16" s="455">
        <v>1711.5</v>
      </c>
      <c r="F16" s="455">
        <v>1716.5</v>
      </c>
      <c r="G16" s="455">
        <v>1741</v>
      </c>
      <c r="H16" s="455">
        <v>1787.5</v>
      </c>
    </row>
    <row r="17" spans="2:9" ht="18.75" customHeight="1" x14ac:dyDescent="0.25">
      <c r="B17" s="821" t="s">
        <v>245</v>
      </c>
      <c r="C17" s="821"/>
      <c r="D17" s="401">
        <v>282557</v>
      </c>
      <c r="E17" s="401">
        <v>290029.30320000002</v>
      </c>
      <c r="F17" s="401">
        <v>310969.75910000002</v>
      </c>
      <c r="G17" s="401">
        <v>310480.69937776763</v>
      </c>
      <c r="H17" s="401">
        <v>322994</v>
      </c>
      <c r="I17" s="341"/>
    </row>
    <row r="18" spans="2:9" x14ac:dyDescent="0.25">
      <c r="B18" s="317" t="s">
        <v>244</v>
      </c>
      <c r="C18" s="276"/>
      <c r="D18" s="276"/>
      <c r="E18" s="313"/>
      <c r="F18" s="313"/>
      <c r="G18" s="276"/>
      <c r="H18" s="793"/>
    </row>
    <row r="19" spans="2:9" x14ac:dyDescent="0.25">
      <c r="B19" s="317" t="s">
        <v>0</v>
      </c>
      <c r="C19" s="276"/>
      <c r="D19" s="276"/>
      <c r="E19" s="313"/>
      <c r="F19" s="313"/>
      <c r="G19" s="276"/>
      <c r="H19" s="810"/>
    </row>
    <row r="20" spans="2:9" x14ac:dyDescent="0.25">
      <c r="B20" s="276"/>
      <c r="C20" s="276"/>
      <c r="D20" s="276"/>
      <c r="E20" s="276"/>
      <c r="F20" s="276"/>
      <c r="G20" s="276"/>
    </row>
    <row r="21" spans="2:9" x14ac:dyDescent="0.25">
      <c r="B21" s="287" t="s">
        <v>451</v>
      </c>
      <c r="C21" s="398"/>
      <c r="D21" s="398"/>
      <c r="E21" s="276"/>
      <c r="F21" s="276"/>
      <c r="G21" s="276"/>
    </row>
    <row r="22" spans="2:9" x14ac:dyDescent="0.25">
      <c r="B22" s="287" t="s">
        <v>452</v>
      </c>
      <c r="C22" s="398"/>
      <c r="D22" s="398"/>
      <c r="E22" s="276"/>
      <c r="F22" s="276"/>
      <c r="G22" s="276"/>
    </row>
    <row r="23" spans="2:9" x14ac:dyDescent="0.25">
      <c r="B23" s="394"/>
      <c r="C23" s="287"/>
      <c r="D23" s="457" t="s">
        <v>112</v>
      </c>
      <c r="E23" s="276"/>
      <c r="F23" s="340"/>
    </row>
    <row r="24" spans="2:9" ht="30.75" customHeight="1" x14ac:dyDescent="0.25">
      <c r="B24" s="393" t="s">
        <v>248</v>
      </c>
      <c r="C24" s="417" t="s">
        <v>259</v>
      </c>
      <c r="D24" s="568">
        <v>2024</v>
      </c>
    </row>
    <row r="25" spans="2:9" s="339" customFormat="1" ht="18.75" customHeight="1" x14ac:dyDescent="0.25">
      <c r="B25" s="842" t="s">
        <v>245</v>
      </c>
      <c r="C25" s="842"/>
      <c r="D25" s="458">
        <v>322993.99999999994</v>
      </c>
    </row>
    <row r="26" spans="2:9" x14ac:dyDescent="0.25">
      <c r="B26" s="422">
        <v>1</v>
      </c>
      <c r="C26" s="423" t="s">
        <v>93</v>
      </c>
      <c r="D26" s="562">
        <v>7392.4</v>
      </c>
    </row>
    <row r="27" spans="2:9" x14ac:dyDescent="0.25">
      <c r="B27" s="422">
        <v>2</v>
      </c>
      <c r="C27" s="423" t="s">
        <v>282</v>
      </c>
      <c r="D27" s="562">
        <v>75826</v>
      </c>
    </row>
    <row r="28" spans="2:9" x14ac:dyDescent="0.25">
      <c r="B28" s="422">
        <v>3</v>
      </c>
      <c r="C28" s="423" t="s">
        <v>92</v>
      </c>
      <c r="D28" s="562">
        <v>11075</v>
      </c>
    </row>
    <row r="29" spans="2:9" x14ac:dyDescent="0.25">
      <c r="B29" s="422">
        <v>4</v>
      </c>
      <c r="C29" s="423" t="s">
        <v>201</v>
      </c>
      <c r="D29" s="562">
        <v>0</v>
      </c>
    </row>
    <row r="30" spans="2:9" x14ac:dyDescent="0.25">
      <c r="B30" s="422">
        <v>5</v>
      </c>
      <c r="C30" s="423" t="s">
        <v>90</v>
      </c>
      <c r="D30" s="562">
        <v>3170</v>
      </c>
    </row>
    <row r="31" spans="2:9" x14ac:dyDescent="0.25">
      <c r="B31" s="422">
        <v>6</v>
      </c>
      <c r="C31" s="423" t="s">
        <v>89</v>
      </c>
      <c r="D31" s="562">
        <v>0</v>
      </c>
    </row>
    <row r="32" spans="2:9" x14ac:dyDescent="0.25">
      <c r="B32" s="422">
        <v>7</v>
      </c>
      <c r="C32" s="423" t="s">
        <v>88</v>
      </c>
      <c r="D32" s="562">
        <v>0</v>
      </c>
    </row>
    <row r="33" spans="2:5" x14ac:dyDescent="0.25">
      <c r="B33" s="422">
        <v>8</v>
      </c>
      <c r="C33" s="423" t="s">
        <v>87</v>
      </c>
      <c r="D33" s="562">
        <v>65</v>
      </c>
    </row>
    <row r="34" spans="2:5" x14ac:dyDescent="0.25">
      <c r="B34" s="422">
        <v>9</v>
      </c>
      <c r="C34" s="423" t="s">
        <v>86</v>
      </c>
      <c r="D34" s="562">
        <v>64</v>
      </c>
    </row>
    <row r="35" spans="2:5" x14ac:dyDescent="0.25">
      <c r="B35" s="422">
        <v>10</v>
      </c>
      <c r="C35" s="423" t="s">
        <v>85</v>
      </c>
      <c r="D35" s="562">
        <v>2421</v>
      </c>
    </row>
    <row r="36" spans="2:5" x14ac:dyDescent="0.25">
      <c r="B36" s="422">
        <v>11</v>
      </c>
      <c r="C36" s="423" t="s">
        <v>84</v>
      </c>
      <c r="D36" s="562">
        <v>3078</v>
      </c>
    </row>
    <row r="37" spans="2:5" x14ac:dyDescent="0.25">
      <c r="B37" s="422">
        <v>12</v>
      </c>
      <c r="C37" s="423" t="s">
        <v>83</v>
      </c>
      <c r="D37" s="562">
        <v>964</v>
      </c>
    </row>
    <row r="38" spans="2:5" x14ac:dyDescent="0.25">
      <c r="B38" s="422">
        <v>13</v>
      </c>
      <c r="C38" s="423" t="s">
        <v>82</v>
      </c>
      <c r="D38" s="562">
        <v>2718</v>
      </c>
    </row>
    <row r="39" spans="2:5" x14ac:dyDescent="0.25">
      <c r="B39" s="422">
        <v>14</v>
      </c>
      <c r="C39" s="423" t="s">
        <v>81</v>
      </c>
      <c r="D39" s="562">
        <v>1936.4</v>
      </c>
    </row>
    <row r="40" spans="2:5" x14ac:dyDescent="0.25">
      <c r="B40" s="422">
        <v>15</v>
      </c>
      <c r="C40" s="423" t="s">
        <v>80</v>
      </c>
      <c r="D40" s="562">
        <v>9116.7000000000007</v>
      </c>
    </row>
    <row r="41" spans="2:5" x14ac:dyDescent="0.25">
      <c r="B41" s="422">
        <v>16</v>
      </c>
      <c r="C41" s="423" t="s">
        <v>79</v>
      </c>
      <c r="D41" s="562">
        <v>245</v>
      </c>
    </row>
    <row r="42" spans="2:5" x14ac:dyDescent="0.25">
      <c r="B42" s="422">
        <v>17</v>
      </c>
      <c r="C42" s="423" t="s">
        <v>78</v>
      </c>
      <c r="D42" s="562">
        <v>10</v>
      </c>
    </row>
    <row r="43" spans="2:5" x14ac:dyDescent="0.25">
      <c r="B43" s="422">
        <v>18</v>
      </c>
      <c r="C43" s="423" t="s">
        <v>77</v>
      </c>
      <c r="D43" s="575">
        <v>0</v>
      </c>
    </row>
    <row r="44" spans="2:5" x14ac:dyDescent="0.25">
      <c r="B44" s="422">
        <v>19</v>
      </c>
      <c r="C44" s="423" t="s">
        <v>76</v>
      </c>
      <c r="D44" s="562">
        <v>18410</v>
      </c>
    </row>
    <row r="45" spans="2:5" x14ac:dyDescent="0.25">
      <c r="B45" s="422">
        <v>20</v>
      </c>
      <c r="C45" s="423" t="s">
        <v>75</v>
      </c>
      <c r="D45" s="562">
        <v>12595.12</v>
      </c>
      <c r="E45" s="338"/>
    </row>
    <row r="46" spans="2:5" x14ac:dyDescent="0.25">
      <c r="B46" s="422">
        <v>21</v>
      </c>
      <c r="C46" s="423" t="s">
        <v>74</v>
      </c>
      <c r="D46" s="562">
        <v>4880</v>
      </c>
    </row>
    <row r="47" spans="2:5" x14ac:dyDescent="0.25">
      <c r="B47" s="422">
        <v>22</v>
      </c>
      <c r="C47" s="423" t="s">
        <v>73</v>
      </c>
      <c r="D47" s="562">
        <v>28877.1</v>
      </c>
    </row>
    <row r="48" spans="2:5" x14ac:dyDescent="0.25">
      <c r="B48" s="422">
        <v>23</v>
      </c>
      <c r="C48" s="423" t="s">
        <v>72</v>
      </c>
      <c r="D48" s="562">
        <v>267</v>
      </c>
    </row>
    <row r="49" spans="2:4" x14ac:dyDescent="0.25">
      <c r="B49" s="422">
        <v>24</v>
      </c>
      <c r="C49" s="423" t="s">
        <v>71</v>
      </c>
      <c r="D49" s="562">
        <v>36402.280000000006</v>
      </c>
    </row>
    <row r="50" spans="2:4" x14ac:dyDescent="0.25">
      <c r="B50" s="422">
        <v>25</v>
      </c>
      <c r="C50" s="423" t="s">
        <v>70</v>
      </c>
      <c r="D50" s="562">
        <v>75562</v>
      </c>
    </row>
    <row r="51" spans="2:4" x14ac:dyDescent="0.25">
      <c r="B51" s="422">
        <v>26</v>
      </c>
      <c r="C51" s="423" t="s">
        <v>69</v>
      </c>
      <c r="D51" s="562">
        <v>10</v>
      </c>
    </row>
    <row r="52" spans="2:4" x14ac:dyDescent="0.25">
      <c r="B52" s="422">
        <v>27</v>
      </c>
      <c r="C52" s="423" t="s">
        <v>68</v>
      </c>
      <c r="D52" s="562">
        <v>23</v>
      </c>
    </row>
    <row r="53" spans="2:4" x14ac:dyDescent="0.25">
      <c r="B53" s="422">
        <v>28</v>
      </c>
      <c r="C53" s="423" t="s">
        <v>67</v>
      </c>
      <c r="D53" s="562">
        <v>42</v>
      </c>
    </row>
    <row r="54" spans="2:4" x14ac:dyDescent="0.25">
      <c r="B54" s="422">
        <v>29</v>
      </c>
      <c r="C54" s="423" t="s">
        <v>66</v>
      </c>
      <c r="D54" s="575">
        <v>0</v>
      </c>
    </row>
    <row r="55" spans="2:4" x14ac:dyDescent="0.25">
      <c r="B55" s="422">
        <v>30</v>
      </c>
      <c r="C55" s="423" t="s">
        <v>65</v>
      </c>
      <c r="D55" s="575">
        <v>0</v>
      </c>
    </row>
    <row r="56" spans="2:4" x14ac:dyDescent="0.25">
      <c r="B56" s="422">
        <v>31</v>
      </c>
      <c r="C56" s="423" t="s">
        <v>64</v>
      </c>
      <c r="D56" s="575">
        <v>0</v>
      </c>
    </row>
    <row r="57" spans="2:4" x14ac:dyDescent="0.25">
      <c r="B57" s="422">
        <v>32</v>
      </c>
      <c r="C57" s="423" t="s">
        <v>63</v>
      </c>
      <c r="D57" s="575">
        <v>0</v>
      </c>
    </row>
    <row r="58" spans="2:4" x14ac:dyDescent="0.25">
      <c r="B58" s="422">
        <v>33</v>
      </c>
      <c r="C58" s="423" t="s">
        <v>62</v>
      </c>
      <c r="D58" s="575">
        <v>0</v>
      </c>
    </row>
    <row r="59" spans="2:4" x14ac:dyDescent="0.25">
      <c r="B59" s="422">
        <v>34</v>
      </c>
      <c r="C59" s="423" t="s">
        <v>61</v>
      </c>
      <c r="D59" s="575">
        <v>606</v>
      </c>
    </row>
    <row r="60" spans="2:4" x14ac:dyDescent="0.25">
      <c r="B60" s="422">
        <v>35</v>
      </c>
      <c r="C60" s="423" t="s">
        <v>60</v>
      </c>
      <c r="D60" s="575">
        <v>0</v>
      </c>
    </row>
    <row r="61" spans="2:4" x14ac:dyDescent="0.25">
      <c r="B61" s="422">
        <v>36</v>
      </c>
      <c r="C61" s="423" t="s">
        <v>59</v>
      </c>
      <c r="D61" s="562">
        <v>123</v>
      </c>
    </row>
    <row r="62" spans="2:4" x14ac:dyDescent="0.25">
      <c r="B62" s="422">
        <v>37</v>
      </c>
      <c r="C62" s="423" t="s">
        <v>58</v>
      </c>
      <c r="D62" s="575">
        <v>0</v>
      </c>
    </row>
    <row r="63" spans="2:4" x14ac:dyDescent="0.25">
      <c r="B63" s="422">
        <v>38</v>
      </c>
      <c r="C63" s="423" t="s">
        <v>57</v>
      </c>
      <c r="D63" s="575">
        <v>0</v>
      </c>
    </row>
    <row r="64" spans="2:4" x14ac:dyDescent="0.25">
      <c r="B64" s="422">
        <v>39</v>
      </c>
      <c r="C64" s="423" t="s">
        <v>56</v>
      </c>
      <c r="D64" s="575">
        <v>0</v>
      </c>
    </row>
    <row r="65" spans="2:5" x14ac:dyDescent="0.25">
      <c r="B65" s="422">
        <v>40</v>
      </c>
      <c r="C65" s="423" t="s">
        <v>55</v>
      </c>
      <c r="D65" s="562">
        <v>19.5</v>
      </c>
    </row>
    <row r="66" spans="2:5" x14ac:dyDescent="0.25">
      <c r="B66" s="422">
        <v>41</v>
      </c>
      <c r="C66" s="423" t="s">
        <v>54</v>
      </c>
      <c r="D66" s="575">
        <v>0</v>
      </c>
    </row>
    <row r="67" spans="2:5" x14ac:dyDescent="0.25">
      <c r="B67" s="422">
        <v>42</v>
      </c>
      <c r="C67" s="423" t="s">
        <v>53</v>
      </c>
      <c r="D67" s="562">
        <v>490</v>
      </c>
    </row>
    <row r="68" spans="2:5" x14ac:dyDescent="0.25">
      <c r="B68" s="422">
        <v>43</v>
      </c>
      <c r="C68" s="423" t="s">
        <v>52</v>
      </c>
      <c r="D68" s="562">
        <v>931</v>
      </c>
    </row>
    <row r="69" spans="2:5" x14ac:dyDescent="0.25">
      <c r="B69" s="422">
        <v>44</v>
      </c>
      <c r="C69" s="423" t="s">
        <v>51</v>
      </c>
      <c r="D69" s="575">
        <v>0</v>
      </c>
    </row>
    <row r="70" spans="2:5" x14ac:dyDescent="0.25">
      <c r="B70" s="422">
        <v>45</v>
      </c>
      <c r="C70" s="423" t="s">
        <v>50</v>
      </c>
      <c r="D70" s="575">
        <v>0</v>
      </c>
    </row>
    <row r="71" spans="2:5" x14ac:dyDescent="0.25">
      <c r="B71" s="422">
        <v>46</v>
      </c>
      <c r="C71" s="423" t="s">
        <v>49</v>
      </c>
      <c r="D71" s="575">
        <v>0</v>
      </c>
    </row>
    <row r="72" spans="2:5" x14ac:dyDescent="0.25">
      <c r="B72" s="422">
        <v>47</v>
      </c>
      <c r="C72" s="423" t="s">
        <v>48</v>
      </c>
      <c r="D72" s="562">
        <v>3885</v>
      </c>
    </row>
    <row r="73" spans="2:5" x14ac:dyDescent="0.25">
      <c r="B73" s="422">
        <v>48</v>
      </c>
      <c r="C73" s="423" t="s">
        <v>47</v>
      </c>
      <c r="D73" s="562">
        <v>13563</v>
      </c>
      <c r="E73" s="300"/>
    </row>
    <row r="74" spans="2:5" x14ac:dyDescent="0.25">
      <c r="B74" s="422">
        <v>49</v>
      </c>
      <c r="C74" s="423" t="s">
        <v>46</v>
      </c>
      <c r="D74" s="575">
        <v>0</v>
      </c>
    </row>
    <row r="75" spans="2:5" x14ac:dyDescent="0.25">
      <c r="B75" s="422">
        <v>50</v>
      </c>
      <c r="C75" s="423" t="s">
        <v>45</v>
      </c>
      <c r="D75" s="562">
        <v>4190.6000000000004</v>
      </c>
    </row>
    <row r="76" spans="2:5" x14ac:dyDescent="0.25">
      <c r="B76" s="422">
        <v>51</v>
      </c>
      <c r="C76" s="423" t="s">
        <v>44</v>
      </c>
      <c r="D76" s="562">
        <v>716.5</v>
      </c>
    </row>
    <row r="77" spans="2:5" x14ac:dyDescent="0.25">
      <c r="B77" s="422">
        <v>52</v>
      </c>
      <c r="C77" s="423" t="s">
        <v>43</v>
      </c>
      <c r="D77" s="562">
        <v>50</v>
      </c>
    </row>
    <row r="78" spans="2:5" x14ac:dyDescent="0.25">
      <c r="B78" s="422">
        <v>53</v>
      </c>
      <c r="C78" s="423" t="s">
        <v>42</v>
      </c>
      <c r="D78" s="562">
        <v>580.29999999999995</v>
      </c>
    </row>
    <row r="79" spans="2:5" x14ac:dyDescent="0.25">
      <c r="B79" s="422">
        <v>54</v>
      </c>
      <c r="C79" s="423" t="s">
        <v>41</v>
      </c>
      <c r="D79" s="562">
        <v>901.6</v>
      </c>
    </row>
    <row r="80" spans="2:5" x14ac:dyDescent="0.25">
      <c r="B80" s="422">
        <v>55</v>
      </c>
      <c r="C80" s="423" t="s">
        <v>40</v>
      </c>
      <c r="D80" s="562">
        <v>1307.5</v>
      </c>
    </row>
    <row r="81" spans="2:7" x14ac:dyDescent="0.25">
      <c r="B81" s="422">
        <v>56</v>
      </c>
      <c r="C81" s="423" t="s">
        <v>39</v>
      </c>
      <c r="D81" s="562">
        <v>14</v>
      </c>
    </row>
    <row r="82" spans="2:7" x14ac:dyDescent="0.25">
      <c r="B82" s="422">
        <v>57</v>
      </c>
      <c r="C82" s="423" t="s">
        <v>38</v>
      </c>
      <c r="D82" s="575">
        <v>0</v>
      </c>
    </row>
    <row r="83" spans="2:7" x14ac:dyDescent="0.25">
      <c r="B83" s="422">
        <v>58</v>
      </c>
      <c r="C83" s="423" t="s">
        <v>37</v>
      </c>
      <c r="D83" s="562">
        <v>27</v>
      </c>
    </row>
    <row r="84" spans="2:7" x14ac:dyDescent="0.25">
      <c r="B84" s="422">
        <v>59</v>
      </c>
      <c r="C84" s="423" t="s">
        <v>36</v>
      </c>
      <c r="D84" s="562">
        <v>68</v>
      </c>
    </row>
    <row r="85" spans="2:7" x14ac:dyDescent="0.25">
      <c r="B85" s="422">
        <v>60</v>
      </c>
      <c r="C85" s="423" t="s">
        <v>35</v>
      </c>
      <c r="D85" s="575">
        <v>0</v>
      </c>
    </row>
    <row r="86" spans="2:7" x14ac:dyDescent="0.25">
      <c r="B86" s="425">
        <v>61</v>
      </c>
      <c r="C86" s="379" t="s">
        <v>34</v>
      </c>
      <c r="D86" s="576">
        <v>371</v>
      </c>
    </row>
    <row r="87" spans="2:7" x14ac:dyDescent="0.25">
      <c r="B87" s="317" t="s">
        <v>244</v>
      </c>
      <c r="C87" s="459"/>
      <c r="D87" s="606"/>
      <c r="E87" s="459"/>
      <c r="F87" s="276"/>
      <c r="G87" s="276"/>
    </row>
    <row r="88" spans="2:7" x14ac:dyDescent="0.25">
      <c r="B88" s="317" t="s">
        <v>0</v>
      </c>
      <c r="C88" s="459"/>
      <c r="D88" s="459"/>
      <c r="E88" s="459"/>
      <c r="F88" s="276"/>
      <c r="G88" s="276"/>
    </row>
    <row r="89" spans="2:7" x14ac:dyDescent="0.25">
      <c r="B89" s="459"/>
      <c r="C89" s="276"/>
      <c r="D89" s="276"/>
      <c r="E89" s="276"/>
      <c r="F89" s="276"/>
      <c r="G89" s="276"/>
    </row>
    <row r="90" spans="2:7" x14ac:dyDescent="0.25">
      <c r="B90" s="276"/>
      <c r="C90" s="276"/>
      <c r="D90" s="277"/>
      <c r="E90" s="277"/>
      <c r="F90" s="276"/>
      <c r="G90" s="276"/>
    </row>
  </sheetData>
  <mergeCells count="2">
    <mergeCell ref="B17:C17"/>
    <mergeCell ref="B25:C25"/>
  </mergeCells>
  <printOptions horizontalCentered="1"/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>
    <tabColor rgb="FF92D050"/>
  </sheetPr>
  <dimension ref="B1:S169"/>
  <sheetViews>
    <sheetView workbookViewId="0">
      <selection activeCell="M16" sqref="M16"/>
    </sheetView>
  </sheetViews>
  <sheetFormatPr defaultRowHeight="15" x14ac:dyDescent="0.25"/>
  <cols>
    <col min="1" max="1" width="5.140625" style="275" customWidth="1"/>
    <col min="2" max="2" width="9.140625" style="344" customWidth="1"/>
    <col min="3" max="3" width="17" style="343" customWidth="1"/>
    <col min="4" max="4" width="12.7109375" style="342" customWidth="1"/>
    <col min="5" max="6" width="12.7109375" style="218" customWidth="1"/>
    <col min="7" max="9" width="12.7109375" style="275" customWidth="1"/>
    <col min="10" max="12" width="12.28515625" style="275" customWidth="1"/>
    <col min="13" max="18" width="9.140625" style="275"/>
    <col min="19" max="19" width="12.140625" style="275" bestFit="1" customWidth="1"/>
    <col min="20" max="16384" width="9.140625" style="275"/>
  </cols>
  <sheetData>
    <row r="1" spans="2:8" x14ac:dyDescent="0.25">
      <c r="B1" s="460" t="s">
        <v>453</v>
      </c>
      <c r="C1" s="461"/>
      <c r="D1" s="461"/>
      <c r="E1" s="449"/>
      <c r="F1" s="449"/>
      <c r="G1" s="449"/>
      <c r="H1" s="449"/>
    </row>
    <row r="2" spans="2:8" x14ac:dyDescent="0.25">
      <c r="B2" s="460" t="s">
        <v>454</v>
      </c>
      <c r="C2" s="461"/>
      <c r="D2" s="461"/>
      <c r="E2" s="449"/>
      <c r="F2" s="449"/>
      <c r="G2" s="449"/>
      <c r="H2" s="449"/>
    </row>
    <row r="3" spans="2:8" x14ac:dyDescent="0.25">
      <c r="B3" s="460"/>
      <c r="C3" s="461"/>
      <c r="D3" s="449"/>
      <c r="E3" s="449"/>
      <c r="F3" s="449"/>
      <c r="G3" s="449"/>
      <c r="H3" s="399" t="s">
        <v>184</v>
      </c>
    </row>
    <row r="4" spans="2:8" ht="30.75" customHeight="1" x14ac:dyDescent="0.25">
      <c r="B4" s="393" t="s">
        <v>248</v>
      </c>
      <c r="C4" s="417" t="s">
        <v>272</v>
      </c>
      <c r="D4" s="548">
        <v>2020</v>
      </c>
      <c r="E4" s="548">
        <v>2021</v>
      </c>
      <c r="F4" s="548">
        <v>2022</v>
      </c>
      <c r="G4" s="568">
        <v>2023</v>
      </c>
      <c r="H4" s="792">
        <v>2024</v>
      </c>
    </row>
    <row r="5" spans="2:8" ht="15" customHeight="1" x14ac:dyDescent="0.25">
      <c r="B5" s="450">
        <v>1</v>
      </c>
      <c r="C5" s="398" t="s">
        <v>93</v>
      </c>
      <c r="D5" s="366">
        <v>544.4</v>
      </c>
      <c r="E5" s="366">
        <v>567.70000000000005</v>
      </c>
      <c r="F5" s="366">
        <v>599.5</v>
      </c>
      <c r="G5" s="366">
        <v>601.70000000000005</v>
      </c>
      <c r="H5" s="794">
        <v>612.70000000000005</v>
      </c>
    </row>
    <row r="6" spans="2:8" ht="15" customHeight="1" x14ac:dyDescent="0.25">
      <c r="B6" s="450">
        <v>2</v>
      </c>
      <c r="C6" s="398" t="s">
        <v>270</v>
      </c>
      <c r="D6" s="366">
        <v>2.4850000000000003</v>
      </c>
      <c r="E6" s="366">
        <v>3.7</v>
      </c>
      <c r="F6" s="366">
        <v>5.6999999999999993</v>
      </c>
      <c r="G6" s="366">
        <v>5</v>
      </c>
      <c r="H6" s="794">
        <v>2.2000000000000002</v>
      </c>
    </row>
    <row r="7" spans="2:8" ht="15" customHeight="1" x14ac:dyDescent="0.25">
      <c r="B7" s="450">
        <v>3</v>
      </c>
      <c r="C7" s="398" t="s">
        <v>269</v>
      </c>
      <c r="D7" s="366">
        <v>86.163999999999987</v>
      </c>
      <c r="E7" s="366">
        <v>85.094999999999999</v>
      </c>
      <c r="F7" s="366">
        <v>75.539999999999992</v>
      </c>
      <c r="G7" s="366">
        <v>66.105000000000004</v>
      </c>
      <c r="H7" s="794">
        <v>58.863</v>
      </c>
    </row>
    <row r="8" spans="2:8" ht="15" customHeight="1" x14ac:dyDescent="0.25">
      <c r="B8" s="450">
        <v>4</v>
      </c>
      <c r="C8" s="398" t="s">
        <v>80</v>
      </c>
      <c r="D8" s="366">
        <v>140.41999999999999</v>
      </c>
      <c r="E8" s="366">
        <v>140.87</v>
      </c>
      <c r="F8" s="366">
        <v>153.97</v>
      </c>
      <c r="G8" s="366">
        <v>156.5</v>
      </c>
      <c r="H8" s="794">
        <v>166.76999999999998</v>
      </c>
    </row>
    <row r="9" spans="2:8" ht="15" customHeight="1" x14ac:dyDescent="0.25">
      <c r="B9" s="450">
        <v>5</v>
      </c>
      <c r="C9" s="398" t="s">
        <v>75</v>
      </c>
      <c r="D9" s="366">
        <v>825.92</v>
      </c>
      <c r="E9" s="366">
        <v>876.57</v>
      </c>
      <c r="F9" s="366">
        <v>910.79</v>
      </c>
      <c r="G9" s="366">
        <v>914.91999999999985</v>
      </c>
      <c r="H9" s="794">
        <v>987.78</v>
      </c>
    </row>
    <row r="10" spans="2:8" ht="15" customHeight="1" x14ac:dyDescent="0.25">
      <c r="B10" s="450">
        <v>6</v>
      </c>
      <c r="C10" s="398" t="s">
        <v>268</v>
      </c>
      <c r="D10" s="366">
        <v>2.8099999999999996</v>
      </c>
      <c r="E10" s="366">
        <v>2.4299999999999997</v>
      </c>
      <c r="F10" s="366">
        <v>0.88</v>
      </c>
      <c r="G10" s="366">
        <v>0.92</v>
      </c>
      <c r="H10" s="794">
        <v>0.9</v>
      </c>
    </row>
    <row r="11" spans="2:8" ht="15" customHeight="1" x14ac:dyDescent="0.25">
      <c r="B11" s="450">
        <v>7</v>
      </c>
      <c r="C11" s="398" t="s">
        <v>267</v>
      </c>
      <c r="D11" s="366">
        <v>1.2000000000000002</v>
      </c>
      <c r="E11" s="366">
        <v>1.2000000000000002</v>
      </c>
      <c r="F11" s="366">
        <v>1.2000000000000002</v>
      </c>
      <c r="G11" s="366">
        <v>7.2</v>
      </c>
      <c r="H11" s="794">
        <v>7.2</v>
      </c>
    </row>
    <row r="12" spans="2:8" ht="15" customHeight="1" x14ac:dyDescent="0.25">
      <c r="B12" s="450">
        <v>8</v>
      </c>
      <c r="C12" s="398" t="s">
        <v>266</v>
      </c>
      <c r="D12" s="366">
        <v>0.7</v>
      </c>
      <c r="E12" s="366">
        <v>0.8</v>
      </c>
      <c r="F12" s="366">
        <v>0.75</v>
      </c>
      <c r="G12" s="366">
        <v>0.3</v>
      </c>
      <c r="H12" s="794">
        <v>0.3</v>
      </c>
    </row>
    <row r="13" spans="2:8" ht="15" customHeight="1" x14ac:dyDescent="0.25">
      <c r="B13" s="450">
        <v>9</v>
      </c>
      <c r="C13" s="398" t="s">
        <v>265</v>
      </c>
      <c r="D13" s="366">
        <v>8.5</v>
      </c>
      <c r="E13" s="366">
        <v>8.5</v>
      </c>
      <c r="F13" s="366">
        <v>8.5</v>
      </c>
      <c r="G13" s="366">
        <v>8.5</v>
      </c>
      <c r="H13" s="794">
        <v>8.5</v>
      </c>
    </row>
    <row r="14" spans="2:8" ht="15" customHeight="1" x14ac:dyDescent="0.25">
      <c r="B14" s="450">
        <v>10</v>
      </c>
      <c r="C14" s="398" t="s">
        <v>264</v>
      </c>
      <c r="D14" s="366">
        <v>96</v>
      </c>
      <c r="E14" s="366">
        <v>98</v>
      </c>
      <c r="F14" s="366">
        <v>141</v>
      </c>
      <c r="G14" s="366">
        <v>141</v>
      </c>
      <c r="H14" s="794">
        <v>141</v>
      </c>
    </row>
    <row r="15" spans="2:8" ht="15" customHeight="1" x14ac:dyDescent="0.25">
      <c r="B15" s="450">
        <v>11</v>
      </c>
      <c r="C15" s="398" t="s">
        <v>263</v>
      </c>
      <c r="D15" s="366">
        <v>65.650000000000006</v>
      </c>
      <c r="E15" s="366">
        <v>69.27</v>
      </c>
      <c r="F15" s="366">
        <v>69.904999999999987</v>
      </c>
      <c r="G15" s="366">
        <v>69.190000000000012</v>
      </c>
      <c r="H15" s="794">
        <v>77.054999999999993</v>
      </c>
    </row>
    <row r="16" spans="2:8" ht="15" customHeight="1" x14ac:dyDescent="0.25">
      <c r="B16" s="450">
        <v>12</v>
      </c>
      <c r="C16" s="398" t="s">
        <v>262</v>
      </c>
      <c r="D16" s="366">
        <v>24.199999999999996</v>
      </c>
      <c r="E16" s="366">
        <v>24.199999999999996</v>
      </c>
      <c r="F16" s="366">
        <v>24.199999999999996</v>
      </c>
      <c r="G16" s="366">
        <v>25.549999999999997</v>
      </c>
      <c r="H16" s="794">
        <v>27.52</v>
      </c>
    </row>
    <row r="17" spans="2:19" ht="15" customHeight="1" x14ac:dyDescent="0.25">
      <c r="B17" s="821" t="s">
        <v>245</v>
      </c>
      <c r="C17" s="821"/>
      <c r="D17" s="401">
        <v>1798.4490000000001</v>
      </c>
      <c r="E17" s="401">
        <v>1878.3350000000003</v>
      </c>
      <c r="F17" s="401">
        <v>1991.9349999999999</v>
      </c>
      <c r="G17" s="401">
        <v>1996.885</v>
      </c>
      <c r="H17" s="401">
        <v>2090.788</v>
      </c>
    </row>
    <row r="18" spans="2:19" x14ac:dyDescent="0.25">
      <c r="B18" s="355"/>
      <c r="C18" s="290"/>
      <c r="D18" s="357"/>
      <c r="E18" s="357"/>
      <c r="F18" s="357"/>
      <c r="G18" s="357"/>
      <c r="H18" s="357"/>
      <c r="S18" s="356"/>
    </row>
    <row r="19" spans="2:19" x14ac:dyDescent="0.25">
      <c r="B19" s="317" t="s">
        <v>244</v>
      </c>
      <c r="C19" s="290"/>
      <c r="D19" s="335"/>
      <c r="E19" s="346"/>
      <c r="F19" s="346"/>
      <c r="G19" s="276"/>
      <c r="H19" s="276"/>
    </row>
    <row r="20" spans="2:19" x14ac:dyDescent="0.25">
      <c r="B20" s="317" t="s">
        <v>0</v>
      </c>
      <c r="C20" s="290"/>
      <c r="D20" s="335"/>
      <c r="E20" s="346"/>
      <c r="F20" s="346"/>
      <c r="G20" s="276"/>
      <c r="H20" s="276"/>
    </row>
    <row r="21" spans="2:19" x14ac:dyDescent="0.25">
      <c r="B21" s="355"/>
      <c r="C21" s="290"/>
      <c r="D21" s="335"/>
      <c r="E21" s="346"/>
      <c r="F21" s="346"/>
      <c r="G21" s="276"/>
      <c r="H21" s="276"/>
    </row>
    <row r="22" spans="2:19" x14ac:dyDescent="0.25">
      <c r="B22" s="463" t="s">
        <v>455</v>
      </c>
      <c r="C22" s="464"/>
      <c r="D22" s="464"/>
      <c r="E22" s="353"/>
      <c r="F22" s="353"/>
      <c r="G22" s="276"/>
      <c r="H22" s="276"/>
    </row>
    <row r="23" spans="2:19" x14ac:dyDescent="0.25">
      <c r="B23" s="463" t="s">
        <v>456</v>
      </c>
      <c r="C23" s="464"/>
      <c r="D23" s="464"/>
      <c r="E23" s="353"/>
      <c r="F23" s="353"/>
      <c r="G23" s="276"/>
      <c r="H23" s="276"/>
    </row>
    <row r="24" spans="2:19" x14ac:dyDescent="0.25">
      <c r="B24" s="465"/>
      <c r="C24" s="466"/>
      <c r="D24" s="462" t="s">
        <v>184</v>
      </c>
      <c r="E24" s="352"/>
      <c r="F24" s="275"/>
      <c r="G24" s="276"/>
      <c r="H24" s="276"/>
    </row>
    <row r="25" spans="2:19" ht="30.75" customHeight="1" x14ac:dyDescent="0.25">
      <c r="B25" s="393" t="s">
        <v>248</v>
      </c>
      <c r="C25" s="417" t="s">
        <v>259</v>
      </c>
      <c r="D25" s="393">
        <v>2024</v>
      </c>
      <c r="E25" s="275"/>
      <c r="F25" s="275"/>
    </row>
    <row r="26" spans="2:19" x14ac:dyDescent="0.25">
      <c r="B26" s="843" t="s">
        <v>245</v>
      </c>
      <c r="C26" s="843"/>
      <c r="D26" s="467">
        <v>2090.7879999999991</v>
      </c>
      <c r="E26" s="275"/>
      <c r="F26" s="275"/>
    </row>
    <row r="27" spans="2:19" x14ac:dyDescent="0.25">
      <c r="B27" s="422">
        <v>1</v>
      </c>
      <c r="C27" s="423" t="s">
        <v>93</v>
      </c>
      <c r="D27" s="366">
        <v>48.7</v>
      </c>
      <c r="E27" s="275"/>
      <c r="F27" s="275"/>
    </row>
    <row r="28" spans="2:19" x14ac:dyDescent="0.25">
      <c r="B28" s="422">
        <v>2</v>
      </c>
      <c r="C28" s="423" t="s">
        <v>282</v>
      </c>
      <c r="D28" s="366">
        <v>464</v>
      </c>
      <c r="E28" s="275"/>
      <c r="F28" s="275"/>
    </row>
    <row r="29" spans="2:19" x14ac:dyDescent="0.25">
      <c r="B29" s="422">
        <v>3</v>
      </c>
      <c r="C29" s="423" t="s">
        <v>92</v>
      </c>
      <c r="D29" s="366">
        <v>80</v>
      </c>
      <c r="E29" s="275"/>
      <c r="F29" s="275"/>
    </row>
    <row r="30" spans="2:19" x14ac:dyDescent="0.25">
      <c r="B30" s="422">
        <v>4</v>
      </c>
      <c r="C30" s="423" t="s">
        <v>201</v>
      </c>
      <c r="D30" s="366">
        <v>0</v>
      </c>
      <c r="E30" s="275"/>
      <c r="F30" s="275"/>
    </row>
    <row r="31" spans="2:19" x14ac:dyDescent="0.25">
      <c r="B31" s="422">
        <v>5</v>
      </c>
      <c r="C31" s="423" t="s">
        <v>90</v>
      </c>
      <c r="D31" s="366">
        <v>20</v>
      </c>
      <c r="E31" s="275"/>
      <c r="F31" s="275"/>
    </row>
    <row r="32" spans="2:19" x14ac:dyDescent="0.25">
      <c r="B32" s="422">
        <v>6</v>
      </c>
      <c r="C32" s="423" t="s">
        <v>89</v>
      </c>
      <c r="D32" s="366">
        <v>0</v>
      </c>
      <c r="E32" s="275"/>
      <c r="F32" s="275"/>
    </row>
    <row r="33" spans="2:6" x14ac:dyDescent="0.25">
      <c r="B33" s="422">
        <v>7</v>
      </c>
      <c r="C33" s="423" t="s">
        <v>88</v>
      </c>
      <c r="D33" s="366">
        <v>0</v>
      </c>
      <c r="E33" s="275"/>
      <c r="F33" s="275"/>
    </row>
    <row r="34" spans="2:6" x14ac:dyDescent="0.25">
      <c r="B34" s="422">
        <v>8</v>
      </c>
      <c r="C34" s="423" t="s">
        <v>87</v>
      </c>
      <c r="D34" s="366">
        <v>1.1000000000000001</v>
      </c>
      <c r="E34" s="275"/>
      <c r="F34" s="275"/>
    </row>
    <row r="35" spans="2:6" x14ac:dyDescent="0.25">
      <c r="B35" s="422">
        <v>9</v>
      </c>
      <c r="C35" s="423" t="s">
        <v>86</v>
      </c>
      <c r="D35" s="366">
        <v>1.1000000000000001</v>
      </c>
      <c r="E35" s="275"/>
      <c r="F35" s="275"/>
    </row>
    <row r="36" spans="2:6" x14ac:dyDescent="0.25">
      <c r="B36" s="422">
        <v>10</v>
      </c>
      <c r="C36" s="423" t="s">
        <v>85</v>
      </c>
      <c r="D36" s="366">
        <v>25.765000000000004</v>
      </c>
      <c r="E36" s="275"/>
      <c r="F36" s="275"/>
    </row>
    <row r="37" spans="2:6" x14ac:dyDescent="0.25">
      <c r="B37" s="422">
        <v>11</v>
      </c>
      <c r="C37" s="423" t="s">
        <v>84</v>
      </c>
      <c r="D37" s="366">
        <v>25</v>
      </c>
      <c r="E37" s="275"/>
      <c r="F37" s="275"/>
    </row>
    <row r="38" spans="2:6" x14ac:dyDescent="0.25">
      <c r="B38" s="422">
        <v>12</v>
      </c>
      <c r="C38" s="423" t="s">
        <v>83</v>
      </c>
      <c r="D38" s="366">
        <v>8.097999999999999</v>
      </c>
      <c r="E38" s="275"/>
      <c r="F38" s="275"/>
    </row>
    <row r="39" spans="2:6" x14ac:dyDescent="0.25">
      <c r="B39" s="422">
        <v>13</v>
      </c>
      <c r="C39" s="423" t="s">
        <v>82</v>
      </c>
      <c r="D39" s="366">
        <v>17</v>
      </c>
      <c r="E39" s="275"/>
      <c r="F39" s="275"/>
    </row>
    <row r="40" spans="2:6" x14ac:dyDescent="0.25">
      <c r="B40" s="422">
        <v>14</v>
      </c>
      <c r="C40" s="423" t="s">
        <v>81</v>
      </c>
      <c r="D40" s="366">
        <v>9.8000000000000007</v>
      </c>
      <c r="E40" s="275"/>
      <c r="F40" s="275"/>
    </row>
    <row r="41" spans="2:6" x14ac:dyDescent="0.25">
      <c r="B41" s="422">
        <v>15</v>
      </c>
      <c r="C41" s="423" t="s">
        <v>80</v>
      </c>
      <c r="D41" s="366">
        <v>60.899999999999991</v>
      </c>
      <c r="E41" s="275"/>
      <c r="F41" s="275"/>
    </row>
    <row r="42" spans="2:6" x14ac:dyDescent="0.25">
      <c r="B42" s="422">
        <v>16</v>
      </c>
      <c r="C42" s="423" t="s">
        <v>79</v>
      </c>
      <c r="D42" s="366">
        <v>1.4000000000000001</v>
      </c>
      <c r="E42" s="275"/>
      <c r="F42" s="275"/>
    </row>
    <row r="43" spans="2:6" x14ac:dyDescent="0.25">
      <c r="B43" s="422">
        <v>17</v>
      </c>
      <c r="C43" s="423" t="s">
        <v>78</v>
      </c>
      <c r="D43" s="366">
        <v>6.9999999999999993E-2</v>
      </c>
      <c r="E43" s="275"/>
      <c r="F43" s="275"/>
    </row>
    <row r="44" spans="2:6" x14ac:dyDescent="0.25">
      <c r="B44" s="422">
        <v>18</v>
      </c>
      <c r="C44" s="423" t="s">
        <v>77</v>
      </c>
      <c r="D44" s="366">
        <v>0</v>
      </c>
      <c r="E44" s="275"/>
      <c r="F44" s="275"/>
    </row>
    <row r="45" spans="2:6" x14ac:dyDescent="0.25">
      <c r="B45" s="422">
        <v>19</v>
      </c>
      <c r="C45" s="423" t="s">
        <v>76</v>
      </c>
      <c r="D45" s="366">
        <v>77.599999999999994</v>
      </c>
      <c r="E45" s="275"/>
      <c r="F45" s="275"/>
    </row>
    <row r="46" spans="2:6" x14ac:dyDescent="0.25">
      <c r="B46" s="422">
        <v>20</v>
      </c>
      <c r="C46" s="423" t="s">
        <v>75</v>
      </c>
      <c r="D46" s="366">
        <v>89.8</v>
      </c>
      <c r="E46" s="275"/>
      <c r="F46" s="275"/>
    </row>
    <row r="47" spans="2:6" x14ac:dyDescent="0.25">
      <c r="B47" s="422">
        <v>21</v>
      </c>
      <c r="C47" s="423" t="s">
        <v>74</v>
      </c>
      <c r="D47" s="366">
        <v>31.3</v>
      </c>
      <c r="E47" s="275"/>
      <c r="F47" s="275"/>
    </row>
    <row r="48" spans="2:6" x14ac:dyDescent="0.25">
      <c r="B48" s="422">
        <v>22</v>
      </c>
      <c r="C48" s="423" t="s">
        <v>73</v>
      </c>
      <c r="D48" s="366">
        <v>162.38</v>
      </c>
      <c r="E48" s="275"/>
      <c r="F48" s="275"/>
    </row>
    <row r="49" spans="2:6" x14ac:dyDescent="0.25">
      <c r="B49" s="422">
        <v>23</v>
      </c>
      <c r="C49" s="423" t="s">
        <v>72</v>
      </c>
      <c r="D49" s="366">
        <v>1.7999999999999998</v>
      </c>
      <c r="E49" s="275"/>
      <c r="F49" s="275"/>
    </row>
    <row r="50" spans="2:6" x14ac:dyDescent="0.25">
      <c r="B50" s="422">
        <v>24</v>
      </c>
      <c r="C50" s="423" t="s">
        <v>71</v>
      </c>
      <c r="D50" s="366">
        <v>241.39000000000001</v>
      </c>
      <c r="E50" s="275"/>
      <c r="F50" s="275"/>
    </row>
    <row r="51" spans="2:6" x14ac:dyDescent="0.25">
      <c r="B51" s="422">
        <v>25</v>
      </c>
      <c r="C51" s="423" t="s">
        <v>70</v>
      </c>
      <c r="D51" s="366">
        <v>461.10999999999996</v>
      </c>
      <c r="E51" s="275"/>
      <c r="F51" s="275"/>
    </row>
    <row r="52" spans="2:6" x14ac:dyDescent="0.25">
      <c r="B52" s="422">
        <v>26</v>
      </c>
      <c r="C52" s="423" t="s">
        <v>69</v>
      </c>
      <c r="D52" s="366">
        <v>0.2</v>
      </c>
      <c r="E52" s="275"/>
      <c r="F52" s="275"/>
    </row>
    <row r="53" spans="2:6" x14ac:dyDescent="0.25">
      <c r="B53" s="422">
        <v>27</v>
      </c>
      <c r="C53" s="423" t="s">
        <v>68</v>
      </c>
      <c r="D53" s="366">
        <v>0.2</v>
      </c>
      <c r="E53" s="275"/>
      <c r="F53" s="275"/>
    </row>
    <row r="54" spans="2:6" x14ac:dyDescent="0.25">
      <c r="B54" s="422">
        <v>28</v>
      </c>
      <c r="C54" s="423" t="s">
        <v>67</v>
      </c>
      <c r="D54" s="366">
        <v>0.5</v>
      </c>
      <c r="E54" s="275"/>
      <c r="F54" s="275"/>
    </row>
    <row r="55" spans="2:6" x14ac:dyDescent="0.25">
      <c r="B55" s="422">
        <v>29</v>
      </c>
      <c r="C55" s="423" t="s">
        <v>66</v>
      </c>
      <c r="D55" s="366">
        <v>0</v>
      </c>
      <c r="E55" s="275"/>
      <c r="F55" s="275"/>
    </row>
    <row r="56" spans="2:6" x14ac:dyDescent="0.25">
      <c r="B56" s="422">
        <v>30</v>
      </c>
      <c r="C56" s="423" t="s">
        <v>65</v>
      </c>
      <c r="D56" s="366">
        <v>0</v>
      </c>
      <c r="E56" s="275"/>
      <c r="F56" s="275"/>
    </row>
    <row r="57" spans="2:6" x14ac:dyDescent="0.25">
      <c r="B57" s="422">
        <v>31</v>
      </c>
      <c r="C57" s="423" t="s">
        <v>64</v>
      </c>
      <c r="D57" s="366">
        <v>0</v>
      </c>
      <c r="E57" s="275"/>
      <c r="F57" s="275"/>
    </row>
    <row r="58" spans="2:6" x14ac:dyDescent="0.25">
      <c r="B58" s="422">
        <v>32</v>
      </c>
      <c r="C58" s="423" t="s">
        <v>63</v>
      </c>
      <c r="D58" s="366">
        <v>0</v>
      </c>
      <c r="E58" s="275"/>
      <c r="F58" s="275"/>
    </row>
    <row r="59" spans="2:6" x14ac:dyDescent="0.25">
      <c r="B59" s="422">
        <v>33</v>
      </c>
      <c r="C59" s="423" t="s">
        <v>62</v>
      </c>
      <c r="D59" s="366">
        <v>0</v>
      </c>
      <c r="E59" s="275"/>
      <c r="F59" s="275"/>
    </row>
    <row r="60" spans="2:6" x14ac:dyDescent="0.25">
      <c r="B60" s="422">
        <v>34</v>
      </c>
      <c r="C60" s="423" t="s">
        <v>61</v>
      </c>
      <c r="D60" s="366">
        <v>6</v>
      </c>
      <c r="E60" s="275"/>
      <c r="F60" s="275"/>
    </row>
    <row r="61" spans="2:6" x14ac:dyDescent="0.25">
      <c r="B61" s="422">
        <v>35</v>
      </c>
      <c r="C61" s="423" t="s">
        <v>60</v>
      </c>
      <c r="D61" s="366">
        <v>0</v>
      </c>
      <c r="E61" s="275"/>
      <c r="F61" s="275"/>
    </row>
    <row r="62" spans="2:6" x14ac:dyDescent="0.25">
      <c r="B62" s="422">
        <v>36</v>
      </c>
      <c r="C62" s="423" t="s">
        <v>59</v>
      </c>
      <c r="D62" s="366">
        <v>1.2000000000000002</v>
      </c>
      <c r="E62" s="275"/>
      <c r="F62" s="275"/>
    </row>
    <row r="63" spans="2:6" x14ac:dyDescent="0.25">
      <c r="B63" s="422">
        <v>37</v>
      </c>
      <c r="C63" s="423" t="s">
        <v>58</v>
      </c>
      <c r="D63" s="366">
        <v>0</v>
      </c>
      <c r="E63" s="275"/>
      <c r="F63" s="275"/>
    </row>
    <row r="64" spans="2:6" x14ac:dyDescent="0.25">
      <c r="B64" s="422">
        <v>38</v>
      </c>
      <c r="C64" s="423" t="s">
        <v>57</v>
      </c>
      <c r="D64" s="366">
        <v>0</v>
      </c>
      <c r="E64" s="275"/>
      <c r="F64" s="275"/>
    </row>
    <row r="65" spans="2:6" x14ac:dyDescent="0.25">
      <c r="B65" s="422">
        <v>39</v>
      </c>
      <c r="C65" s="423" t="s">
        <v>56</v>
      </c>
      <c r="D65" s="366">
        <v>0</v>
      </c>
      <c r="E65" s="275"/>
      <c r="F65" s="275"/>
    </row>
    <row r="66" spans="2:6" x14ac:dyDescent="0.25">
      <c r="B66" s="422">
        <v>40</v>
      </c>
      <c r="C66" s="423" t="s">
        <v>55</v>
      </c>
      <c r="D66" s="366">
        <v>0.3</v>
      </c>
      <c r="E66" s="275"/>
      <c r="F66" s="275"/>
    </row>
    <row r="67" spans="2:6" x14ac:dyDescent="0.25">
      <c r="B67" s="422">
        <v>41</v>
      </c>
      <c r="C67" s="423" t="s">
        <v>54</v>
      </c>
      <c r="D67" s="366">
        <v>0</v>
      </c>
      <c r="E67" s="275"/>
      <c r="F67" s="275"/>
    </row>
    <row r="68" spans="2:6" x14ac:dyDescent="0.25">
      <c r="B68" s="422">
        <v>42</v>
      </c>
      <c r="C68" s="423" t="s">
        <v>53</v>
      </c>
      <c r="D68" s="366">
        <v>3</v>
      </c>
      <c r="E68" s="275"/>
      <c r="F68" s="275"/>
    </row>
    <row r="69" spans="2:6" x14ac:dyDescent="0.25">
      <c r="B69" s="422">
        <v>43</v>
      </c>
      <c r="C69" s="423" t="s">
        <v>52</v>
      </c>
      <c r="D69" s="366">
        <v>5.5</v>
      </c>
      <c r="E69" s="275"/>
      <c r="F69" s="275"/>
    </row>
    <row r="70" spans="2:6" x14ac:dyDescent="0.25">
      <c r="B70" s="422">
        <v>44</v>
      </c>
      <c r="C70" s="423" t="s">
        <v>51</v>
      </c>
      <c r="D70" s="366">
        <v>0</v>
      </c>
      <c r="E70" s="275"/>
      <c r="F70" s="275"/>
    </row>
    <row r="71" spans="2:6" x14ac:dyDescent="0.25">
      <c r="B71" s="422">
        <v>45</v>
      </c>
      <c r="C71" s="423" t="s">
        <v>50</v>
      </c>
      <c r="D71" s="366">
        <v>0</v>
      </c>
      <c r="E71" s="275"/>
      <c r="F71" s="275"/>
    </row>
    <row r="72" spans="2:6" x14ac:dyDescent="0.25">
      <c r="B72" s="422">
        <v>46</v>
      </c>
      <c r="C72" s="423" t="s">
        <v>49</v>
      </c>
      <c r="D72" s="366">
        <v>0</v>
      </c>
      <c r="E72" s="275"/>
      <c r="F72" s="275"/>
    </row>
    <row r="73" spans="2:6" x14ac:dyDescent="0.25">
      <c r="B73" s="422">
        <v>47</v>
      </c>
      <c r="C73" s="423" t="s">
        <v>48</v>
      </c>
      <c r="D73" s="366">
        <v>43</v>
      </c>
      <c r="E73" s="275"/>
      <c r="F73" s="275"/>
    </row>
    <row r="74" spans="2:6" x14ac:dyDescent="0.25">
      <c r="B74" s="422">
        <v>48</v>
      </c>
      <c r="C74" s="423" t="s">
        <v>47</v>
      </c>
      <c r="D74" s="366">
        <v>98</v>
      </c>
      <c r="E74" s="275"/>
      <c r="F74" s="275"/>
    </row>
    <row r="75" spans="2:6" x14ac:dyDescent="0.25">
      <c r="B75" s="422">
        <v>49</v>
      </c>
      <c r="C75" s="423" t="s">
        <v>46</v>
      </c>
      <c r="D75" s="366">
        <v>0</v>
      </c>
      <c r="E75" s="275"/>
      <c r="F75" s="275"/>
    </row>
    <row r="76" spans="2:6" x14ac:dyDescent="0.25">
      <c r="B76" s="422">
        <v>50</v>
      </c>
      <c r="C76" s="423" t="s">
        <v>45</v>
      </c>
      <c r="D76" s="366">
        <v>50.529999999999994</v>
      </c>
      <c r="E76" s="275"/>
      <c r="F76" s="275"/>
    </row>
    <row r="77" spans="2:6" x14ac:dyDescent="0.25">
      <c r="B77" s="422">
        <v>51</v>
      </c>
      <c r="C77" s="423" t="s">
        <v>44</v>
      </c>
      <c r="D77" s="366">
        <v>15.199999999999998</v>
      </c>
      <c r="E77" s="275"/>
      <c r="F77" s="275"/>
    </row>
    <row r="78" spans="2:6" x14ac:dyDescent="0.25">
      <c r="B78" s="422">
        <v>52</v>
      </c>
      <c r="C78" s="423" t="s">
        <v>43</v>
      </c>
      <c r="D78" s="366">
        <v>0.73</v>
      </c>
      <c r="E78" s="275"/>
      <c r="F78" s="275"/>
    </row>
    <row r="79" spans="2:6" x14ac:dyDescent="0.25">
      <c r="B79" s="422">
        <v>53</v>
      </c>
      <c r="C79" s="423" t="s">
        <v>42</v>
      </c>
      <c r="D79" s="366">
        <v>4.7649999999999997</v>
      </c>
      <c r="E79" s="275"/>
      <c r="F79" s="275"/>
    </row>
    <row r="80" spans="2:6" x14ac:dyDescent="0.25">
      <c r="B80" s="422">
        <v>54</v>
      </c>
      <c r="C80" s="423" t="s">
        <v>41</v>
      </c>
      <c r="D80" s="366">
        <v>5.8299999999999992</v>
      </c>
      <c r="E80" s="275"/>
      <c r="F80" s="275"/>
    </row>
    <row r="81" spans="2:8" x14ac:dyDescent="0.25">
      <c r="B81" s="422">
        <v>55</v>
      </c>
      <c r="C81" s="423" t="s">
        <v>40</v>
      </c>
      <c r="D81" s="366">
        <v>20.55</v>
      </c>
      <c r="E81" s="275"/>
      <c r="F81" s="275"/>
    </row>
    <row r="82" spans="2:8" x14ac:dyDescent="0.25">
      <c r="B82" s="422">
        <v>56</v>
      </c>
      <c r="C82" s="423" t="s">
        <v>39</v>
      </c>
      <c r="D82" s="366">
        <v>0.2</v>
      </c>
      <c r="E82" s="275"/>
      <c r="F82" s="275"/>
    </row>
    <row r="83" spans="2:8" x14ac:dyDescent="0.25">
      <c r="B83" s="422">
        <v>57</v>
      </c>
      <c r="C83" s="423" t="s">
        <v>38</v>
      </c>
      <c r="D83" s="366">
        <v>0</v>
      </c>
      <c r="E83" s="275"/>
      <c r="F83" s="275"/>
    </row>
    <row r="84" spans="2:8" x14ac:dyDescent="0.25">
      <c r="B84" s="422">
        <v>58</v>
      </c>
      <c r="C84" s="423" t="s">
        <v>37</v>
      </c>
      <c r="D84" s="366">
        <v>0.2</v>
      </c>
      <c r="E84" s="275"/>
      <c r="F84" s="275"/>
    </row>
    <row r="85" spans="2:8" x14ac:dyDescent="0.25">
      <c r="B85" s="422">
        <v>59</v>
      </c>
      <c r="C85" s="423" t="s">
        <v>36</v>
      </c>
      <c r="D85" s="366">
        <v>0.87000000000000011</v>
      </c>
      <c r="E85" s="275"/>
      <c r="F85" s="275"/>
    </row>
    <row r="86" spans="2:8" x14ac:dyDescent="0.25">
      <c r="B86" s="422">
        <v>60</v>
      </c>
      <c r="C86" s="423" t="s">
        <v>35</v>
      </c>
      <c r="D86" s="366">
        <v>0</v>
      </c>
      <c r="E86" s="275"/>
      <c r="F86" s="275"/>
    </row>
    <row r="87" spans="2:8" x14ac:dyDescent="0.25">
      <c r="B87" s="425">
        <v>61</v>
      </c>
      <c r="C87" s="379" t="s">
        <v>34</v>
      </c>
      <c r="D87" s="468">
        <v>5.7</v>
      </c>
      <c r="E87" s="275"/>
      <c r="F87" s="275"/>
    </row>
    <row r="88" spans="2:8" x14ac:dyDescent="0.25">
      <c r="B88" s="351"/>
      <c r="C88" s="281"/>
      <c r="D88" s="335"/>
      <c r="E88" s="275"/>
      <c r="F88" s="275"/>
    </row>
    <row r="89" spans="2:8" x14ac:dyDescent="0.25">
      <c r="B89" s="317" t="s">
        <v>244</v>
      </c>
      <c r="C89" s="350"/>
      <c r="D89" s="349"/>
      <c r="E89" s="107"/>
      <c r="F89" s="107"/>
      <c r="G89" s="276"/>
      <c r="H89" s="276"/>
    </row>
    <row r="90" spans="2:8" x14ac:dyDescent="0.25">
      <c r="B90" s="317" t="s">
        <v>0</v>
      </c>
      <c r="C90" s="349"/>
      <c r="D90" s="349"/>
      <c r="E90" s="107"/>
      <c r="F90" s="107"/>
      <c r="G90" s="276"/>
      <c r="H90" s="276"/>
    </row>
    <row r="91" spans="2:8" x14ac:dyDescent="0.25">
      <c r="B91" s="350"/>
      <c r="C91" s="349"/>
      <c r="D91" s="349"/>
      <c r="E91" s="107"/>
      <c r="F91" s="107"/>
      <c r="G91" s="276"/>
      <c r="H91" s="276"/>
    </row>
    <row r="92" spans="2:8" x14ac:dyDescent="0.25">
      <c r="B92" s="350"/>
      <c r="C92" s="349"/>
      <c r="D92" s="349"/>
      <c r="E92" s="107"/>
      <c r="F92" s="107"/>
      <c r="G92" s="276"/>
      <c r="H92" s="276"/>
    </row>
    <row r="93" spans="2:8" x14ac:dyDescent="0.25">
      <c r="B93" s="350"/>
      <c r="C93" s="349"/>
      <c r="D93" s="349"/>
      <c r="E93" s="107"/>
      <c r="F93" s="107"/>
      <c r="G93" s="276"/>
      <c r="H93" s="276"/>
    </row>
    <row r="94" spans="2:8" x14ac:dyDescent="0.25">
      <c r="B94" s="350"/>
      <c r="C94" s="349"/>
      <c r="D94" s="349"/>
      <c r="E94" s="107"/>
      <c r="F94" s="107"/>
      <c r="G94" s="276"/>
      <c r="H94" s="276"/>
    </row>
    <row r="95" spans="2:8" x14ac:dyDescent="0.25">
      <c r="B95" s="350"/>
      <c r="C95" s="349"/>
      <c r="D95" s="349"/>
      <c r="E95" s="107"/>
      <c r="F95" s="107"/>
      <c r="G95" s="276"/>
      <c r="H95" s="276"/>
    </row>
    <row r="96" spans="2:8" x14ac:dyDescent="0.25">
      <c r="B96" s="350"/>
      <c r="C96" s="349"/>
      <c r="D96" s="349"/>
      <c r="E96" s="107"/>
      <c r="F96" s="107"/>
      <c r="G96" s="276"/>
      <c r="H96" s="276"/>
    </row>
    <row r="97" spans="2:8" x14ac:dyDescent="0.25">
      <c r="B97" s="350"/>
      <c r="C97" s="349"/>
      <c r="D97" s="349"/>
      <c r="E97" s="107"/>
      <c r="F97" s="107"/>
      <c r="G97" s="276"/>
      <c r="H97" s="276"/>
    </row>
    <row r="98" spans="2:8" x14ac:dyDescent="0.25">
      <c r="B98" s="350"/>
      <c r="C98" s="349"/>
      <c r="D98" s="349"/>
      <c r="E98" s="107"/>
      <c r="F98" s="107"/>
      <c r="G98" s="276"/>
      <c r="H98" s="276"/>
    </row>
    <row r="99" spans="2:8" x14ac:dyDescent="0.25">
      <c r="B99" s="350"/>
      <c r="C99" s="349"/>
      <c r="D99" s="349"/>
      <c r="E99" s="107"/>
      <c r="F99" s="107"/>
      <c r="G99" s="276"/>
      <c r="H99" s="276"/>
    </row>
    <row r="100" spans="2:8" x14ac:dyDescent="0.25">
      <c r="B100" s="350"/>
      <c r="C100" s="349"/>
      <c r="D100" s="349"/>
      <c r="E100" s="107"/>
      <c r="F100" s="107"/>
      <c r="G100" s="276"/>
      <c r="H100" s="276"/>
    </row>
    <row r="101" spans="2:8" x14ac:dyDescent="0.25">
      <c r="B101" s="350"/>
      <c r="C101" s="349"/>
      <c r="D101" s="349"/>
      <c r="E101" s="107"/>
      <c r="F101" s="107"/>
      <c r="G101" s="276"/>
      <c r="H101" s="276"/>
    </row>
    <row r="102" spans="2:8" x14ac:dyDescent="0.25">
      <c r="B102" s="350"/>
      <c r="C102" s="349"/>
      <c r="D102" s="349"/>
      <c r="E102" s="107"/>
      <c r="F102" s="107"/>
      <c r="G102" s="276"/>
      <c r="H102" s="276"/>
    </row>
    <row r="103" spans="2:8" x14ac:dyDescent="0.25">
      <c r="B103" s="350"/>
      <c r="C103" s="349"/>
      <c r="D103" s="349"/>
      <c r="E103" s="107"/>
      <c r="F103" s="107"/>
      <c r="G103" s="276"/>
      <c r="H103" s="276"/>
    </row>
    <row r="104" spans="2:8" x14ac:dyDescent="0.25">
      <c r="B104" s="350"/>
      <c r="C104" s="349"/>
      <c r="D104" s="349"/>
      <c r="E104" s="107"/>
      <c r="F104" s="107"/>
      <c r="G104" s="276"/>
      <c r="H104" s="276"/>
    </row>
    <row r="105" spans="2:8" x14ac:dyDescent="0.25">
      <c r="B105" s="348"/>
      <c r="C105" s="107"/>
      <c r="D105" s="107"/>
      <c r="E105" s="107"/>
      <c r="F105" s="107"/>
      <c r="G105" s="276"/>
      <c r="H105" s="276"/>
    </row>
    <row r="106" spans="2:8" x14ac:dyDescent="0.25">
      <c r="B106" s="348"/>
      <c r="C106" s="107"/>
      <c r="D106" s="107"/>
      <c r="E106" s="107"/>
      <c r="F106" s="107"/>
      <c r="G106" s="276"/>
      <c r="H106" s="276"/>
    </row>
    <row r="107" spans="2:8" x14ac:dyDescent="0.25">
      <c r="B107" s="348"/>
      <c r="C107" s="107"/>
      <c r="D107" s="107"/>
      <c r="E107" s="107"/>
      <c r="F107" s="107"/>
      <c r="G107" s="276"/>
      <c r="H107" s="276"/>
    </row>
    <row r="108" spans="2:8" x14ac:dyDescent="0.25">
      <c r="B108" s="348"/>
      <c r="C108" s="107"/>
      <c r="D108" s="107"/>
      <c r="E108" s="107"/>
      <c r="F108" s="107"/>
      <c r="G108" s="276"/>
      <c r="H108" s="276"/>
    </row>
    <row r="109" spans="2:8" x14ac:dyDescent="0.25">
      <c r="B109" s="348"/>
      <c r="C109" s="107"/>
      <c r="D109" s="107"/>
      <c r="E109" s="107"/>
      <c r="F109" s="107"/>
      <c r="G109" s="276"/>
      <c r="H109" s="276"/>
    </row>
    <row r="110" spans="2:8" x14ac:dyDescent="0.25">
      <c r="B110" s="348"/>
      <c r="C110" s="107"/>
      <c r="D110" s="107"/>
      <c r="E110" s="107"/>
      <c r="F110" s="107"/>
      <c r="G110" s="276"/>
      <c r="H110" s="276"/>
    </row>
    <row r="111" spans="2:8" x14ac:dyDescent="0.25">
      <c r="B111" s="348"/>
      <c r="C111" s="107"/>
      <c r="D111" s="107"/>
      <c r="E111" s="107"/>
      <c r="F111" s="107"/>
      <c r="G111" s="276"/>
      <c r="H111" s="276"/>
    </row>
    <row r="112" spans="2:8" x14ac:dyDescent="0.25">
      <c r="B112" s="348"/>
      <c r="C112" s="107"/>
      <c r="D112" s="107"/>
      <c r="E112" s="107"/>
      <c r="F112" s="107"/>
      <c r="G112" s="276"/>
      <c r="H112" s="276"/>
    </row>
    <row r="113" spans="2:8" x14ac:dyDescent="0.25">
      <c r="B113" s="348"/>
      <c r="C113" s="107"/>
      <c r="D113" s="107"/>
      <c r="E113" s="107"/>
      <c r="F113" s="107"/>
      <c r="G113" s="276"/>
      <c r="H113" s="276"/>
    </row>
    <row r="114" spans="2:8" x14ac:dyDescent="0.25">
      <c r="B114" s="348"/>
      <c r="C114" s="107"/>
      <c r="D114" s="107"/>
      <c r="E114" s="107"/>
      <c r="F114" s="107"/>
      <c r="G114" s="276"/>
      <c r="H114" s="276"/>
    </row>
    <row r="115" spans="2:8" x14ac:dyDescent="0.25">
      <c r="B115" s="348"/>
      <c r="C115" s="107"/>
      <c r="D115" s="107"/>
      <c r="E115" s="107"/>
      <c r="F115" s="107"/>
      <c r="G115" s="276"/>
      <c r="H115" s="276"/>
    </row>
    <row r="116" spans="2:8" x14ac:dyDescent="0.25">
      <c r="B116" s="348"/>
      <c r="C116" s="107"/>
      <c r="D116" s="107"/>
      <c r="E116" s="107"/>
      <c r="F116" s="107"/>
      <c r="G116" s="276"/>
      <c r="H116" s="276"/>
    </row>
    <row r="117" spans="2:8" x14ac:dyDescent="0.25">
      <c r="B117" s="348"/>
      <c r="C117" s="107"/>
      <c r="D117" s="107"/>
      <c r="E117" s="107"/>
      <c r="F117" s="107"/>
      <c r="G117" s="276"/>
      <c r="H117" s="276"/>
    </row>
    <row r="118" spans="2:8" x14ac:dyDescent="0.25">
      <c r="B118" s="348"/>
      <c r="C118" s="107"/>
      <c r="D118" s="107"/>
      <c r="E118" s="107"/>
      <c r="F118" s="107"/>
      <c r="G118" s="276"/>
      <c r="H118" s="276"/>
    </row>
    <row r="119" spans="2:8" x14ac:dyDescent="0.25">
      <c r="B119" s="348"/>
      <c r="C119" s="107"/>
      <c r="D119" s="107"/>
      <c r="E119" s="107"/>
      <c r="F119" s="107"/>
      <c r="G119" s="276"/>
      <c r="H119" s="276"/>
    </row>
    <row r="120" spans="2:8" x14ac:dyDescent="0.25">
      <c r="B120" s="348"/>
      <c r="C120" s="107"/>
      <c r="D120" s="107"/>
      <c r="E120" s="107"/>
      <c r="F120" s="107"/>
      <c r="G120" s="276"/>
      <c r="H120" s="276"/>
    </row>
    <row r="121" spans="2:8" x14ac:dyDescent="0.25">
      <c r="B121" s="348"/>
      <c r="C121" s="107"/>
      <c r="D121" s="107"/>
      <c r="E121" s="107"/>
      <c r="F121" s="107"/>
      <c r="G121" s="276"/>
      <c r="H121" s="276"/>
    </row>
    <row r="122" spans="2:8" x14ac:dyDescent="0.25">
      <c r="B122" s="348"/>
      <c r="C122" s="107"/>
      <c r="D122" s="107"/>
      <c r="E122" s="107"/>
      <c r="F122" s="107"/>
      <c r="G122" s="276"/>
      <c r="H122" s="276"/>
    </row>
    <row r="123" spans="2:8" x14ac:dyDescent="0.25">
      <c r="B123" s="348"/>
      <c r="C123" s="107"/>
      <c r="D123" s="107"/>
      <c r="E123" s="107"/>
      <c r="F123" s="107"/>
      <c r="G123" s="276"/>
      <c r="H123" s="276"/>
    </row>
    <row r="124" spans="2:8" x14ac:dyDescent="0.25">
      <c r="B124" s="348"/>
      <c r="C124" s="107"/>
      <c r="D124" s="107"/>
      <c r="E124" s="107"/>
      <c r="F124" s="107"/>
      <c r="G124" s="276"/>
      <c r="H124" s="276"/>
    </row>
    <row r="125" spans="2:8" x14ac:dyDescent="0.25">
      <c r="B125" s="348"/>
      <c r="C125" s="107"/>
      <c r="D125" s="107"/>
      <c r="E125" s="107"/>
      <c r="F125" s="107"/>
      <c r="G125" s="276"/>
      <c r="H125" s="276"/>
    </row>
    <row r="126" spans="2:8" x14ac:dyDescent="0.25">
      <c r="B126" s="348"/>
      <c r="C126" s="107"/>
      <c r="D126" s="107"/>
      <c r="E126" s="107"/>
      <c r="F126" s="346"/>
      <c r="G126" s="276"/>
      <c r="H126" s="276"/>
    </row>
    <row r="127" spans="2:8" x14ac:dyDescent="0.25">
      <c r="B127" s="348"/>
      <c r="C127" s="107"/>
      <c r="D127" s="107"/>
      <c r="E127" s="107"/>
      <c r="F127" s="346"/>
      <c r="G127" s="276"/>
      <c r="H127" s="276"/>
    </row>
    <row r="128" spans="2:8" x14ac:dyDescent="0.25">
      <c r="B128" s="348"/>
      <c r="C128" s="107"/>
      <c r="D128" s="107"/>
      <c r="E128" s="107"/>
      <c r="F128" s="276"/>
      <c r="G128" s="276"/>
      <c r="H128" s="276"/>
    </row>
    <row r="129" spans="2:8" x14ac:dyDescent="0.25">
      <c r="B129" s="348"/>
      <c r="C129" s="107"/>
      <c r="D129" s="107"/>
      <c r="E129" s="107"/>
      <c r="F129" s="276"/>
      <c r="G129" s="276"/>
      <c r="H129" s="276"/>
    </row>
    <row r="130" spans="2:8" x14ac:dyDescent="0.25">
      <c r="B130" s="348"/>
      <c r="C130" s="107"/>
      <c r="D130" s="107"/>
      <c r="E130" s="107"/>
      <c r="F130" s="276"/>
      <c r="G130" s="276"/>
      <c r="H130" s="276"/>
    </row>
    <row r="131" spans="2:8" x14ac:dyDescent="0.25">
      <c r="B131" s="348"/>
      <c r="C131" s="107"/>
      <c r="D131" s="107"/>
      <c r="E131" s="107"/>
      <c r="F131" s="276"/>
      <c r="G131" s="276"/>
      <c r="H131" s="276"/>
    </row>
    <row r="132" spans="2:8" x14ac:dyDescent="0.25">
      <c r="B132" s="348"/>
      <c r="C132" s="107"/>
      <c r="D132" s="107"/>
      <c r="E132" s="107"/>
      <c r="F132" s="276"/>
      <c r="G132" s="276"/>
      <c r="H132" s="276"/>
    </row>
    <row r="133" spans="2:8" x14ac:dyDescent="0.25">
      <c r="B133" s="348"/>
      <c r="C133" s="107"/>
      <c r="D133" s="107"/>
      <c r="E133" s="107"/>
      <c r="F133" s="276"/>
      <c r="G133" s="276"/>
      <c r="H133" s="276"/>
    </row>
    <row r="134" spans="2:8" x14ac:dyDescent="0.25">
      <c r="B134" s="348"/>
      <c r="C134" s="107"/>
      <c r="D134" s="107"/>
      <c r="E134" s="107"/>
      <c r="F134" s="276"/>
      <c r="G134" s="276"/>
      <c r="H134" s="276"/>
    </row>
    <row r="135" spans="2:8" x14ac:dyDescent="0.25">
      <c r="B135" s="348"/>
      <c r="C135" s="107"/>
      <c r="D135" s="107"/>
      <c r="E135" s="107"/>
      <c r="F135" s="276"/>
      <c r="G135" s="276"/>
      <c r="H135" s="276"/>
    </row>
    <row r="136" spans="2:8" x14ac:dyDescent="0.25">
      <c r="B136" s="348"/>
      <c r="C136" s="107"/>
      <c r="D136" s="107"/>
      <c r="E136" s="107"/>
      <c r="F136" s="276"/>
      <c r="G136" s="276"/>
      <c r="H136" s="276"/>
    </row>
    <row r="137" spans="2:8" x14ac:dyDescent="0.25">
      <c r="B137" s="348"/>
      <c r="C137" s="107"/>
      <c r="D137" s="107"/>
      <c r="E137" s="107"/>
      <c r="F137" s="276"/>
      <c r="G137" s="276"/>
      <c r="H137" s="276"/>
    </row>
    <row r="138" spans="2:8" x14ac:dyDescent="0.25">
      <c r="B138" s="347"/>
      <c r="C138" s="346"/>
      <c r="D138" s="346"/>
      <c r="E138" s="346"/>
      <c r="F138" s="276"/>
      <c r="G138" s="276"/>
      <c r="H138" s="276"/>
    </row>
    <row r="139" spans="2:8" x14ac:dyDescent="0.25">
      <c r="B139" s="347"/>
      <c r="C139" s="346"/>
      <c r="D139" s="346"/>
      <c r="E139" s="346"/>
      <c r="F139" s="276"/>
      <c r="G139" s="276"/>
      <c r="H139" s="276"/>
    </row>
    <row r="140" spans="2:8" x14ac:dyDescent="0.25">
      <c r="B140" s="347"/>
      <c r="C140" s="346"/>
      <c r="D140" s="346"/>
      <c r="E140" s="346"/>
      <c r="F140" s="276"/>
      <c r="G140" s="276"/>
      <c r="H140" s="276"/>
    </row>
    <row r="141" spans="2:8" x14ac:dyDescent="0.25">
      <c r="B141" s="347"/>
      <c r="C141" s="346"/>
      <c r="D141" s="346"/>
      <c r="E141" s="346"/>
      <c r="F141" s="276"/>
      <c r="G141" s="276"/>
      <c r="H141" s="276"/>
    </row>
    <row r="142" spans="2:8" x14ac:dyDescent="0.25">
      <c r="B142" s="347"/>
      <c r="C142" s="346"/>
      <c r="D142" s="346"/>
      <c r="E142" s="346"/>
      <c r="F142" s="276"/>
      <c r="G142" s="276"/>
      <c r="H142" s="276"/>
    </row>
    <row r="143" spans="2:8" x14ac:dyDescent="0.25">
      <c r="B143" s="347"/>
      <c r="C143" s="346"/>
      <c r="D143" s="346"/>
      <c r="E143" s="346"/>
      <c r="F143" s="276"/>
      <c r="G143" s="276"/>
      <c r="H143" s="276"/>
    </row>
    <row r="144" spans="2:8" x14ac:dyDescent="0.25">
      <c r="B144" s="347"/>
      <c r="C144" s="346"/>
      <c r="D144" s="346"/>
      <c r="E144" s="276"/>
      <c r="F144" s="276"/>
      <c r="G144" s="276"/>
      <c r="H144" s="276"/>
    </row>
    <row r="145" spans="2:8" x14ac:dyDescent="0.25">
      <c r="B145" s="347"/>
      <c r="C145" s="346"/>
      <c r="D145" s="346"/>
      <c r="E145" s="276"/>
      <c r="F145" s="276"/>
      <c r="G145" s="276"/>
      <c r="H145" s="276"/>
    </row>
    <row r="146" spans="2:8" x14ac:dyDescent="0.25">
      <c r="B146" s="347"/>
      <c r="C146" s="346"/>
      <c r="D146" s="346"/>
      <c r="E146" s="276"/>
      <c r="F146" s="276"/>
      <c r="G146" s="276"/>
      <c r="H146" s="276"/>
    </row>
    <row r="147" spans="2:8" x14ac:dyDescent="0.25">
      <c r="B147" s="345"/>
      <c r="C147" s="218"/>
      <c r="D147" s="218"/>
      <c r="E147" s="275"/>
      <c r="F147" s="275"/>
    </row>
    <row r="148" spans="2:8" x14ac:dyDescent="0.25">
      <c r="B148" s="345"/>
      <c r="C148" s="218"/>
      <c r="D148" s="218"/>
      <c r="E148" s="275"/>
      <c r="F148" s="275"/>
    </row>
    <row r="149" spans="2:8" x14ac:dyDescent="0.25">
      <c r="B149" s="345"/>
      <c r="C149" s="218"/>
      <c r="D149" s="218"/>
      <c r="E149" s="275"/>
      <c r="F149" s="275"/>
    </row>
    <row r="150" spans="2:8" x14ac:dyDescent="0.25">
      <c r="B150" s="345"/>
      <c r="C150" s="218"/>
      <c r="D150" s="218"/>
      <c r="E150" s="275"/>
      <c r="F150" s="275"/>
    </row>
    <row r="151" spans="2:8" x14ac:dyDescent="0.25">
      <c r="B151" s="345"/>
      <c r="C151" s="218"/>
      <c r="D151" s="218"/>
      <c r="E151" s="275"/>
      <c r="F151" s="275"/>
    </row>
    <row r="152" spans="2:8" x14ac:dyDescent="0.25">
      <c r="B152" s="345"/>
      <c r="C152" s="218"/>
      <c r="D152" s="218"/>
      <c r="E152" s="275"/>
      <c r="F152" s="275"/>
    </row>
    <row r="153" spans="2:8" x14ac:dyDescent="0.25">
      <c r="B153" s="345"/>
      <c r="C153" s="218"/>
      <c r="D153" s="218"/>
      <c r="E153" s="275"/>
      <c r="F153" s="275"/>
    </row>
    <row r="154" spans="2:8" x14ac:dyDescent="0.25">
      <c r="B154" s="345"/>
      <c r="C154" s="218"/>
      <c r="D154" s="218"/>
      <c r="E154" s="275"/>
      <c r="F154" s="275"/>
    </row>
    <row r="155" spans="2:8" x14ac:dyDescent="0.25">
      <c r="B155" s="345"/>
      <c r="C155" s="218"/>
      <c r="D155" s="218"/>
      <c r="E155" s="275"/>
      <c r="F155" s="275"/>
    </row>
    <row r="156" spans="2:8" x14ac:dyDescent="0.25">
      <c r="B156" s="345"/>
      <c r="C156" s="218"/>
      <c r="D156" s="218"/>
      <c r="E156" s="275"/>
      <c r="F156" s="275"/>
    </row>
    <row r="157" spans="2:8" x14ac:dyDescent="0.25">
      <c r="B157" s="345"/>
      <c r="C157" s="218"/>
      <c r="D157" s="218"/>
      <c r="E157" s="275"/>
      <c r="F157" s="275"/>
    </row>
    <row r="158" spans="2:8" x14ac:dyDescent="0.25">
      <c r="B158" s="345"/>
      <c r="C158" s="218"/>
      <c r="D158" s="218"/>
      <c r="E158" s="275"/>
      <c r="F158" s="275"/>
    </row>
    <row r="159" spans="2:8" x14ac:dyDescent="0.25">
      <c r="B159" s="345"/>
      <c r="C159" s="218"/>
      <c r="D159" s="218"/>
      <c r="E159" s="275"/>
      <c r="F159" s="275"/>
    </row>
    <row r="160" spans="2:8" x14ac:dyDescent="0.25">
      <c r="B160" s="345"/>
      <c r="C160" s="218"/>
      <c r="D160" s="218"/>
      <c r="E160" s="275"/>
      <c r="F160" s="275"/>
    </row>
    <row r="161" spans="2:6" x14ac:dyDescent="0.25">
      <c r="B161" s="345"/>
      <c r="C161" s="218"/>
      <c r="D161" s="218"/>
      <c r="E161" s="275"/>
      <c r="F161" s="275"/>
    </row>
    <row r="162" spans="2:6" x14ac:dyDescent="0.25">
      <c r="B162" s="345"/>
      <c r="C162" s="218"/>
      <c r="D162" s="218"/>
      <c r="E162" s="275"/>
      <c r="F162" s="275"/>
    </row>
    <row r="163" spans="2:6" x14ac:dyDescent="0.25">
      <c r="B163" s="345"/>
      <c r="C163" s="218"/>
      <c r="D163" s="218"/>
      <c r="E163" s="275"/>
      <c r="F163" s="275"/>
    </row>
    <row r="164" spans="2:6" x14ac:dyDescent="0.25">
      <c r="B164" s="345"/>
      <c r="C164" s="218"/>
      <c r="D164" s="218"/>
      <c r="E164" s="275"/>
      <c r="F164" s="275"/>
    </row>
    <row r="165" spans="2:6" x14ac:dyDescent="0.25">
      <c r="B165" s="345"/>
      <c r="C165" s="218"/>
      <c r="D165" s="218"/>
      <c r="E165" s="275"/>
      <c r="F165" s="275"/>
    </row>
    <row r="166" spans="2:6" x14ac:dyDescent="0.25">
      <c r="B166" s="345"/>
      <c r="C166" s="218"/>
      <c r="D166" s="218"/>
      <c r="E166" s="275"/>
      <c r="F166" s="275"/>
    </row>
    <row r="167" spans="2:6" x14ac:dyDescent="0.25">
      <c r="B167" s="345"/>
      <c r="C167" s="218"/>
      <c r="D167" s="218"/>
      <c r="E167" s="275"/>
      <c r="F167" s="275"/>
    </row>
    <row r="168" spans="2:6" x14ac:dyDescent="0.25">
      <c r="B168" s="345"/>
      <c r="C168" s="218"/>
      <c r="D168" s="218"/>
      <c r="E168" s="275"/>
      <c r="F168" s="275"/>
    </row>
    <row r="169" spans="2:6" x14ac:dyDescent="0.25">
      <c r="B169" s="345"/>
      <c r="C169" s="218"/>
      <c r="D169" s="218"/>
      <c r="E169" s="275"/>
      <c r="F169" s="275"/>
    </row>
  </sheetData>
  <mergeCells count="2">
    <mergeCell ref="B26:C26"/>
    <mergeCell ref="B17:C17"/>
  </mergeCells>
  <printOptions horizontalCentered="1"/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>
    <tabColor rgb="FF92D050"/>
  </sheetPr>
  <dimension ref="B1:M169"/>
  <sheetViews>
    <sheetView workbookViewId="0">
      <selection activeCell="L17" sqref="L17"/>
    </sheetView>
  </sheetViews>
  <sheetFormatPr defaultRowHeight="15" x14ac:dyDescent="0.25"/>
  <cols>
    <col min="1" max="1" width="5.140625" style="275" customWidth="1"/>
    <col min="2" max="2" width="9.140625" style="275" customWidth="1"/>
    <col min="3" max="3" width="20.140625" style="275" customWidth="1"/>
    <col min="4" max="9" width="12.7109375" style="275" customWidth="1"/>
    <col min="10" max="17" width="11.140625" style="275" customWidth="1"/>
    <col min="18" max="16384" width="9.140625" style="275"/>
  </cols>
  <sheetData>
    <row r="1" spans="2:13" x14ac:dyDescent="0.25">
      <c r="B1" s="461" t="s">
        <v>457</v>
      </c>
      <c r="C1" s="449"/>
      <c r="D1" s="469"/>
      <c r="E1" s="398"/>
      <c r="F1" s="398"/>
      <c r="G1" s="398"/>
      <c r="H1" s="398"/>
    </row>
    <row r="2" spans="2:13" x14ac:dyDescent="0.25">
      <c r="B2" s="461" t="s">
        <v>518</v>
      </c>
      <c r="C2" s="449"/>
      <c r="D2" s="469"/>
      <c r="E2" s="398"/>
      <c r="F2" s="398"/>
      <c r="G2" s="398"/>
      <c r="H2" s="398"/>
    </row>
    <row r="3" spans="2:13" x14ac:dyDescent="0.25">
      <c r="B3" s="450"/>
      <c r="C3" s="449"/>
      <c r="D3" s="469"/>
      <c r="E3" s="398"/>
      <c r="F3" s="398"/>
      <c r="G3" s="398"/>
      <c r="H3" s="399" t="s">
        <v>112</v>
      </c>
    </row>
    <row r="4" spans="2:13" ht="31.5" customHeight="1" x14ac:dyDescent="0.25">
      <c r="B4" s="393" t="s">
        <v>248</v>
      </c>
      <c r="C4" s="393" t="s">
        <v>250</v>
      </c>
      <c r="D4" s="548">
        <v>2020</v>
      </c>
      <c r="E4" s="548">
        <v>2021</v>
      </c>
      <c r="F4" s="548">
        <v>2022</v>
      </c>
      <c r="G4" s="568">
        <v>2023</v>
      </c>
      <c r="H4" s="792">
        <v>2024</v>
      </c>
    </row>
    <row r="5" spans="2:13" x14ac:dyDescent="0.25">
      <c r="B5" s="394">
        <v>1</v>
      </c>
      <c r="C5" s="35" t="s">
        <v>93</v>
      </c>
      <c r="D5" s="128">
        <v>43397</v>
      </c>
      <c r="E5" s="128">
        <v>44720</v>
      </c>
      <c r="F5" s="128">
        <v>48298</v>
      </c>
      <c r="G5" s="128">
        <v>48533.4</v>
      </c>
      <c r="H5" s="128">
        <v>51638.400000000001</v>
      </c>
      <c r="I5" s="27"/>
      <c r="J5" s="27"/>
      <c r="K5" s="27"/>
      <c r="L5" s="27"/>
      <c r="M5" s="27"/>
    </row>
    <row r="6" spans="2:13" x14ac:dyDescent="0.25">
      <c r="B6" s="394">
        <v>2</v>
      </c>
      <c r="C6" s="35" t="s">
        <v>88</v>
      </c>
      <c r="D6" s="128">
        <v>155</v>
      </c>
      <c r="E6" s="128">
        <v>177</v>
      </c>
      <c r="F6" s="128">
        <v>314</v>
      </c>
      <c r="G6" s="128">
        <v>271</v>
      </c>
      <c r="H6" s="128">
        <v>81</v>
      </c>
      <c r="I6" s="27"/>
      <c r="J6" s="27"/>
      <c r="K6" s="27"/>
      <c r="L6" s="27"/>
      <c r="M6" s="27"/>
    </row>
    <row r="7" spans="2:13" x14ac:dyDescent="0.25">
      <c r="B7" s="456">
        <v>3</v>
      </c>
      <c r="C7" s="35" t="s">
        <v>85</v>
      </c>
      <c r="D7" s="128">
        <v>5214</v>
      </c>
      <c r="E7" s="128">
        <v>4573.5</v>
      </c>
      <c r="F7" s="128">
        <v>4065.06</v>
      </c>
      <c r="G7" s="128">
        <v>4426.5</v>
      </c>
      <c r="H7" s="128">
        <v>3943</v>
      </c>
      <c r="I7" s="27"/>
      <c r="J7" s="27"/>
      <c r="K7" s="27"/>
      <c r="L7" s="27"/>
      <c r="M7" s="27"/>
    </row>
    <row r="8" spans="2:13" x14ac:dyDescent="0.25">
      <c r="B8" s="394">
        <v>4</v>
      </c>
      <c r="C8" s="35" t="s">
        <v>80</v>
      </c>
      <c r="D8" s="128">
        <v>14164.599999999999</v>
      </c>
      <c r="E8" s="128">
        <v>14791.599999999999</v>
      </c>
      <c r="F8" s="128">
        <v>17399.68</v>
      </c>
      <c r="G8" s="128">
        <v>19475.8</v>
      </c>
      <c r="H8" s="128">
        <v>18754.599999999999</v>
      </c>
      <c r="I8" s="27"/>
      <c r="J8" s="27"/>
      <c r="K8" s="27"/>
      <c r="L8" s="27"/>
      <c r="M8" s="27"/>
    </row>
    <row r="9" spans="2:13" x14ac:dyDescent="0.25">
      <c r="B9" s="394">
        <v>5</v>
      </c>
      <c r="C9" s="35" t="s">
        <v>75</v>
      </c>
      <c r="D9" s="128">
        <v>78424.2</v>
      </c>
      <c r="E9" s="128">
        <v>82079.899999999994</v>
      </c>
      <c r="F9" s="128">
        <v>81886.399999999994</v>
      </c>
      <c r="G9" s="128">
        <v>84767.6</v>
      </c>
      <c r="H9" s="128">
        <v>86838.35</v>
      </c>
      <c r="I9" s="27"/>
      <c r="J9" s="27"/>
      <c r="K9" s="27"/>
      <c r="L9" s="27"/>
      <c r="M9" s="27"/>
    </row>
    <row r="10" spans="2:13" x14ac:dyDescent="0.25">
      <c r="B10" s="456">
        <v>6</v>
      </c>
      <c r="C10" s="35" t="s">
        <v>69</v>
      </c>
      <c r="D10" s="128">
        <v>88</v>
      </c>
      <c r="E10" s="128">
        <v>48.15</v>
      </c>
      <c r="F10" s="128">
        <v>54</v>
      </c>
      <c r="G10" s="128">
        <v>54</v>
      </c>
      <c r="H10" s="128">
        <v>55</v>
      </c>
      <c r="I10" s="27"/>
      <c r="J10" s="27"/>
      <c r="K10" s="27"/>
      <c r="L10" s="27"/>
      <c r="M10" s="27"/>
    </row>
    <row r="11" spans="2:13" x14ac:dyDescent="0.25">
      <c r="B11" s="394">
        <v>7</v>
      </c>
      <c r="C11" s="35" t="s">
        <v>62</v>
      </c>
      <c r="D11" s="128">
        <v>120</v>
      </c>
      <c r="E11" s="128">
        <v>124</v>
      </c>
      <c r="F11" s="128">
        <v>124</v>
      </c>
      <c r="G11" s="128">
        <v>674</v>
      </c>
      <c r="H11" s="128">
        <v>729</v>
      </c>
      <c r="I11" s="27"/>
      <c r="J11" s="27"/>
      <c r="K11" s="27"/>
      <c r="L11" s="27"/>
      <c r="M11" s="27"/>
    </row>
    <row r="12" spans="2:13" x14ac:dyDescent="0.25">
      <c r="B12" s="394">
        <v>8</v>
      </c>
      <c r="C12" s="35" t="s">
        <v>55</v>
      </c>
      <c r="D12" s="128">
        <v>74</v>
      </c>
      <c r="E12" s="128">
        <v>91</v>
      </c>
      <c r="F12" s="128">
        <v>104</v>
      </c>
      <c r="G12" s="128">
        <v>68</v>
      </c>
      <c r="H12" s="128">
        <v>19.5</v>
      </c>
      <c r="I12" s="27"/>
      <c r="J12" s="27"/>
      <c r="K12" s="27"/>
      <c r="L12" s="27"/>
      <c r="M12" s="27"/>
    </row>
    <row r="13" spans="2:13" x14ac:dyDescent="0.25">
      <c r="B13" s="456">
        <v>9</v>
      </c>
      <c r="C13" s="35" t="s">
        <v>52</v>
      </c>
      <c r="D13" s="128">
        <v>795</v>
      </c>
      <c r="E13" s="128">
        <v>785</v>
      </c>
      <c r="F13" s="128">
        <v>800</v>
      </c>
      <c r="G13" s="128">
        <v>799</v>
      </c>
      <c r="H13" s="128">
        <v>804</v>
      </c>
      <c r="I13" s="27"/>
      <c r="J13" s="27"/>
      <c r="K13" s="27"/>
      <c r="L13" s="27"/>
      <c r="M13" s="27"/>
    </row>
    <row r="14" spans="2:13" x14ac:dyDescent="0.25">
      <c r="B14" s="394">
        <v>10</v>
      </c>
      <c r="C14" s="35" t="s">
        <v>48</v>
      </c>
      <c r="D14" s="128">
        <v>10918</v>
      </c>
      <c r="E14" s="128">
        <v>11528</v>
      </c>
      <c r="F14" s="128">
        <v>13596</v>
      </c>
      <c r="G14" s="128">
        <v>13596</v>
      </c>
      <c r="H14" s="128">
        <v>13668</v>
      </c>
      <c r="I14" s="27"/>
      <c r="J14" s="27"/>
      <c r="K14" s="27"/>
      <c r="L14" s="27"/>
      <c r="M14" s="27"/>
    </row>
    <row r="15" spans="2:13" x14ac:dyDescent="0.25">
      <c r="B15" s="394">
        <v>11</v>
      </c>
      <c r="C15" s="35" t="s">
        <v>45</v>
      </c>
      <c r="D15" s="128">
        <v>2672.1269726775963</v>
      </c>
      <c r="E15" s="128">
        <v>3087.2132000000001</v>
      </c>
      <c r="F15" s="128">
        <v>3186.1691000000001</v>
      </c>
      <c r="G15" s="128">
        <v>3603.579377767619</v>
      </c>
      <c r="H15" s="128">
        <v>4405</v>
      </c>
      <c r="I15" s="27"/>
      <c r="J15" s="27"/>
      <c r="K15" s="27"/>
      <c r="L15" s="27"/>
      <c r="M15" s="27"/>
    </row>
    <row r="16" spans="2:13" x14ac:dyDescent="0.25">
      <c r="B16" s="456">
        <v>12</v>
      </c>
      <c r="C16" s="35" t="s">
        <v>40</v>
      </c>
      <c r="D16" s="128">
        <v>1153</v>
      </c>
      <c r="E16" s="128">
        <v>1153</v>
      </c>
      <c r="F16" s="128">
        <v>1153</v>
      </c>
      <c r="G16" s="128">
        <v>1153</v>
      </c>
      <c r="H16" s="128">
        <v>1220</v>
      </c>
      <c r="I16" s="27"/>
      <c r="J16" s="27"/>
      <c r="K16" s="27"/>
      <c r="L16" s="27"/>
      <c r="M16" s="27"/>
    </row>
    <row r="17" spans="2:13" x14ac:dyDescent="0.25">
      <c r="B17" s="404"/>
      <c r="C17" s="441" t="s">
        <v>245</v>
      </c>
      <c r="D17" s="441">
        <v>157174.92697267758</v>
      </c>
      <c r="E17" s="441">
        <v>163158.36319999999</v>
      </c>
      <c r="F17" s="441">
        <v>170980.30909999998</v>
      </c>
      <c r="G17" s="441">
        <v>177421.87937776762</v>
      </c>
      <c r="H17" s="441">
        <v>182155.85</v>
      </c>
      <c r="I17" s="361"/>
      <c r="J17" s="361"/>
      <c r="K17" s="361"/>
      <c r="L17" s="361"/>
      <c r="M17" s="361"/>
    </row>
    <row r="18" spans="2:13" ht="13.5" customHeight="1" x14ac:dyDescent="0.25">
      <c r="B18" s="398"/>
      <c r="C18" s="398"/>
      <c r="D18" s="398"/>
      <c r="E18" s="398"/>
      <c r="F18" s="398"/>
      <c r="G18" s="398"/>
      <c r="H18" s="398"/>
      <c r="I18" s="27"/>
    </row>
    <row r="19" spans="2:13" ht="13.5" customHeight="1" x14ac:dyDescent="0.25">
      <c r="B19" s="317" t="s">
        <v>244</v>
      </c>
      <c r="C19" s="276"/>
      <c r="D19" s="276"/>
      <c r="E19" s="276"/>
      <c r="F19" s="276"/>
      <c r="G19" s="276"/>
      <c r="H19" s="276"/>
    </row>
    <row r="20" spans="2:13" ht="13.5" customHeight="1" x14ac:dyDescent="0.25">
      <c r="B20" s="317" t="s">
        <v>0</v>
      </c>
      <c r="C20" s="276"/>
      <c r="D20" s="276"/>
      <c r="E20" s="276"/>
      <c r="F20" s="276"/>
      <c r="G20" s="276"/>
      <c r="H20" s="276"/>
    </row>
    <row r="21" spans="2:13" x14ac:dyDescent="0.25">
      <c r="B21" s="276"/>
      <c r="C21" s="276"/>
      <c r="D21" s="276"/>
      <c r="E21" s="276"/>
      <c r="F21" s="276"/>
      <c r="G21" s="276"/>
      <c r="H21" s="276"/>
    </row>
    <row r="22" spans="2:13" x14ac:dyDescent="0.25">
      <c r="B22" s="463" t="s">
        <v>458</v>
      </c>
      <c r="C22" s="464"/>
      <c r="D22" s="470"/>
      <c r="E22" s="276"/>
      <c r="F22" s="276"/>
      <c r="G22" s="276"/>
      <c r="H22" s="276"/>
    </row>
    <row r="23" spans="2:13" x14ac:dyDescent="0.25">
      <c r="B23" s="461" t="s">
        <v>459</v>
      </c>
      <c r="C23" s="464"/>
      <c r="D23" s="470"/>
      <c r="E23" s="276"/>
      <c r="F23" s="276"/>
      <c r="G23" s="276"/>
      <c r="H23" s="276"/>
    </row>
    <row r="24" spans="2:13" x14ac:dyDescent="0.25">
      <c r="B24" s="465"/>
      <c r="C24" s="466"/>
      <c r="D24" s="471" t="s">
        <v>271</v>
      </c>
      <c r="E24" s="360"/>
      <c r="G24" s="276"/>
      <c r="H24" s="276"/>
    </row>
    <row r="25" spans="2:13" ht="30.75" customHeight="1" x14ac:dyDescent="0.25">
      <c r="B25" s="393" t="s">
        <v>248</v>
      </c>
      <c r="C25" s="393" t="s">
        <v>236</v>
      </c>
      <c r="D25" s="393">
        <v>2024</v>
      </c>
      <c r="E25" s="276"/>
      <c r="F25" s="276"/>
      <c r="G25" s="276"/>
      <c r="H25" s="276"/>
    </row>
    <row r="26" spans="2:13" x14ac:dyDescent="0.25">
      <c r="B26" s="843" t="s">
        <v>245</v>
      </c>
      <c r="C26" s="843"/>
      <c r="D26" s="441">
        <v>182155.85</v>
      </c>
      <c r="E26" s="276"/>
      <c r="F26" s="276"/>
      <c r="G26" s="276"/>
      <c r="H26" s="276"/>
    </row>
    <row r="27" spans="2:13" x14ac:dyDescent="0.25">
      <c r="B27" s="422">
        <v>1</v>
      </c>
      <c r="C27" s="423" t="s">
        <v>93</v>
      </c>
      <c r="D27" s="128">
        <v>4197.3999999999996</v>
      </c>
      <c r="E27" s="276"/>
      <c r="F27" s="276"/>
      <c r="G27" s="276"/>
      <c r="H27" s="276"/>
    </row>
    <row r="28" spans="2:13" x14ac:dyDescent="0.25">
      <c r="B28" s="422">
        <v>2</v>
      </c>
      <c r="C28" s="423" t="s">
        <v>282</v>
      </c>
      <c r="D28" s="128">
        <v>39696</v>
      </c>
      <c r="E28" s="276"/>
      <c r="F28" s="276"/>
      <c r="G28" s="276"/>
      <c r="H28" s="276"/>
    </row>
    <row r="29" spans="2:13" x14ac:dyDescent="0.25">
      <c r="B29" s="422">
        <v>3</v>
      </c>
      <c r="C29" s="423" t="s">
        <v>92</v>
      </c>
      <c r="D29" s="128">
        <v>6110</v>
      </c>
      <c r="E29" s="276"/>
      <c r="F29" s="276"/>
      <c r="G29" s="276"/>
      <c r="H29" s="276"/>
    </row>
    <row r="30" spans="2:13" x14ac:dyDescent="0.25">
      <c r="B30" s="422">
        <v>4</v>
      </c>
      <c r="C30" s="423" t="s">
        <v>201</v>
      </c>
      <c r="D30" s="95">
        <v>0</v>
      </c>
      <c r="E30" s="276"/>
      <c r="F30" s="276"/>
      <c r="G30" s="276"/>
      <c r="H30" s="276"/>
    </row>
    <row r="31" spans="2:13" x14ac:dyDescent="0.25">
      <c r="B31" s="422">
        <v>5</v>
      </c>
      <c r="C31" s="423" t="s">
        <v>90</v>
      </c>
      <c r="D31" s="128">
        <v>1635</v>
      </c>
      <c r="E31" s="276"/>
      <c r="F31" s="276"/>
      <c r="G31" s="276"/>
      <c r="H31" s="276"/>
    </row>
    <row r="32" spans="2:13" x14ac:dyDescent="0.25">
      <c r="B32" s="422">
        <v>6</v>
      </c>
      <c r="C32" s="423" t="s">
        <v>89</v>
      </c>
      <c r="D32" s="95">
        <v>0</v>
      </c>
      <c r="E32" s="276"/>
      <c r="F32" s="276"/>
      <c r="G32" s="276"/>
      <c r="H32" s="276"/>
    </row>
    <row r="33" spans="2:13" x14ac:dyDescent="0.25">
      <c r="B33" s="422">
        <v>7</v>
      </c>
      <c r="C33" s="423" t="s">
        <v>88</v>
      </c>
      <c r="D33" s="128">
        <v>0</v>
      </c>
      <c r="E33" s="276"/>
      <c r="F33" s="276"/>
      <c r="G33" s="276"/>
      <c r="H33" s="276"/>
    </row>
    <row r="34" spans="2:13" x14ac:dyDescent="0.25">
      <c r="B34" s="422">
        <v>8</v>
      </c>
      <c r="C34" s="423" t="s">
        <v>87</v>
      </c>
      <c r="D34" s="128">
        <v>41</v>
      </c>
      <c r="E34" s="276"/>
      <c r="F34" s="276"/>
      <c r="G34" s="276"/>
      <c r="H34" s="276"/>
    </row>
    <row r="35" spans="2:13" x14ac:dyDescent="0.25">
      <c r="B35" s="422">
        <v>9</v>
      </c>
      <c r="C35" s="423" t="s">
        <v>86</v>
      </c>
      <c r="D35" s="128">
        <v>40</v>
      </c>
      <c r="E35" s="276"/>
      <c r="F35" s="276"/>
      <c r="G35" s="276"/>
      <c r="H35" s="276"/>
      <c r="I35" s="359"/>
      <c r="J35" s="359"/>
      <c r="K35" s="359"/>
      <c r="L35" s="359"/>
      <c r="M35" s="359"/>
    </row>
    <row r="36" spans="2:13" x14ac:dyDescent="0.25">
      <c r="B36" s="422">
        <v>10</v>
      </c>
      <c r="C36" s="423" t="s">
        <v>85</v>
      </c>
      <c r="D36" s="128">
        <v>1531</v>
      </c>
      <c r="E36" s="276"/>
      <c r="F36" s="276"/>
      <c r="G36" s="276"/>
      <c r="H36" s="276"/>
    </row>
    <row r="37" spans="2:13" x14ac:dyDescent="0.25">
      <c r="B37" s="422">
        <v>11</v>
      </c>
      <c r="C37" s="423" t="s">
        <v>84</v>
      </c>
      <c r="D37" s="128">
        <v>1890</v>
      </c>
      <c r="E37" s="276"/>
      <c r="F37" s="276"/>
      <c r="G37" s="276"/>
      <c r="H37" s="276"/>
    </row>
    <row r="38" spans="2:13" x14ac:dyDescent="0.25">
      <c r="B38" s="422">
        <v>12</v>
      </c>
      <c r="C38" s="423" t="s">
        <v>83</v>
      </c>
      <c r="D38" s="128">
        <v>522</v>
      </c>
      <c r="E38" s="276"/>
      <c r="F38" s="276"/>
      <c r="G38" s="276"/>
      <c r="H38" s="276"/>
    </row>
    <row r="39" spans="2:13" x14ac:dyDescent="0.25">
      <c r="B39" s="422">
        <v>13</v>
      </c>
      <c r="C39" s="423" t="s">
        <v>82</v>
      </c>
      <c r="D39" s="128">
        <v>1836</v>
      </c>
      <c r="E39" s="276"/>
      <c r="F39" s="276"/>
      <c r="G39" s="276"/>
      <c r="H39" s="276"/>
    </row>
    <row r="40" spans="2:13" x14ac:dyDescent="0.25">
      <c r="B40" s="422">
        <v>14</v>
      </c>
      <c r="C40" s="423" t="s">
        <v>81</v>
      </c>
      <c r="D40" s="128">
        <v>1108.8</v>
      </c>
      <c r="E40" s="276"/>
      <c r="F40" s="276"/>
      <c r="G40" s="276"/>
      <c r="H40" s="276"/>
    </row>
    <row r="41" spans="2:13" x14ac:dyDescent="0.25">
      <c r="B41" s="422">
        <v>15</v>
      </c>
      <c r="C41" s="423" t="s">
        <v>80</v>
      </c>
      <c r="D41" s="128">
        <v>5796.7</v>
      </c>
      <c r="E41" s="276"/>
      <c r="F41" s="276"/>
      <c r="G41" s="276"/>
      <c r="H41" s="276"/>
    </row>
    <row r="42" spans="2:13" x14ac:dyDescent="0.25">
      <c r="B42" s="422">
        <v>16</v>
      </c>
      <c r="C42" s="423" t="s">
        <v>79</v>
      </c>
      <c r="D42" s="128">
        <v>140</v>
      </c>
      <c r="E42" s="276"/>
      <c r="F42" s="276"/>
      <c r="G42" s="276"/>
      <c r="H42" s="276"/>
    </row>
    <row r="43" spans="2:13" x14ac:dyDescent="0.25">
      <c r="B43" s="422">
        <v>17</v>
      </c>
      <c r="C43" s="423" t="s">
        <v>78</v>
      </c>
      <c r="D43" s="128">
        <v>5.6</v>
      </c>
      <c r="E43" s="276"/>
      <c r="F43" s="276"/>
      <c r="G43" s="276"/>
      <c r="H43" s="276"/>
    </row>
    <row r="44" spans="2:13" x14ac:dyDescent="0.25">
      <c r="B44" s="422">
        <v>18</v>
      </c>
      <c r="C44" s="423" t="s">
        <v>77</v>
      </c>
      <c r="D44" s="95">
        <v>0</v>
      </c>
      <c r="E44" s="276"/>
      <c r="F44" s="276"/>
      <c r="G44" s="276"/>
      <c r="H44" s="276"/>
    </row>
    <row r="45" spans="2:13" x14ac:dyDescent="0.25">
      <c r="B45" s="422">
        <v>19</v>
      </c>
      <c r="C45" s="423" t="s">
        <v>76</v>
      </c>
      <c r="D45" s="128">
        <v>9867.5</v>
      </c>
      <c r="E45" s="276"/>
      <c r="F45" s="276"/>
      <c r="G45" s="276"/>
      <c r="H45" s="276"/>
    </row>
    <row r="46" spans="2:13" x14ac:dyDescent="0.25">
      <c r="B46" s="422">
        <v>20</v>
      </c>
      <c r="C46" s="423" t="s">
        <v>75</v>
      </c>
      <c r="D46" s="128">
        <v>7032.1200000000008</v>
      </c>
      <c r="E46" s="277"/>
      <c r="F46" s="276"/>
      <c r="G46" s="276"/>
      <c r="H46" s="276"/>
    </row>
    <row r="47" spans="2:13" x14ac:dyDescent="0.25">
      <c r="B47" s="422">
        <v>21</v>
      </c>
      <c r="C47" s="423" t="s">
        <v>74</v>
      </c>
      <c r="D47" s="128">
        <v>2820</v>
      </c>
      <c r="E47" s="276"/>
      <c r="F47" s="276"/>
      <c r="G47" s="276"/>
      <c r="H47" s="276"/>
    </row>
    <row r="48" spans="2:13" x14ac:dyDescent="0.25">
      <c r="B48" s="422">
        <v>22</v>
      </c>
      <c r="C48" s="423" t="s">
        <v>73</v>
      </c>
      <c r="D48" s="128">
        <v>16157.1</v>
      </c>
      <c r="E48" s="276"/>
      <c r="F48" s="276"/>
      <c r="G48" s="276"/>
      <c r="H48" s="276"/>
    </row>
    <row r="49" spans="2:8" x14ac:dyDescent="0.25">
      <c r="B49" s="422">
        <v>23</v>
      </c>
      <c r="C49" s="423" t="s">
        <v>72</v>
      </c>
      <c r="D49" s="128">
        <v>172</v>
      </c>
      <c r="E49" s="276"/>
      <c r="F49" s="276"/>
      <c r="G49" s="276"/>
      <c r="H49" s="276"/>
    </row>
    <row r="50" spans="2:8" x14ac:dyDescent="0.25">
      <c r="B50" s="422">
        <v>24</v>
      </c>
      <c r="C50" s="423" t="s">
        <v>71</v>
      </c>
      <c r="D50" s="128">
        <v>19941.13</v>
      </c>
      <c r="E50" s="276"/>
      <c r="F50" s="276"/>
      <c r="G50" s="276"/>
      <c r="H50" s="276"/>
    </row>
    <row r="51" spans="2:8" x14ac:dyDescent="0.25">
      <c r="B51" s="422">
        <v>25</v>
      </c>
      <c r="C51" s="423" t="s">
        <v>70</v>
      </c>
      <c r="D51" s="128">
        <v>40716</v>
      </c>
      <c r="E51" s="276"/>
      <c r="F51" s="276"/>
      <c r="G51" s="276"/>
      <c r="H51" s="276"/>
    </row>
    <row r="52" spans="2:8" x14ac:dyDescent="0.25">
      <c r="B52" s="422">
        <v>26</v>
      </c>
      <c r="C52" s="423" t="s">
        <v>69</v>
      </c>
      <c r="D52" s="128">
        <v>9</v>
      </c>
      <c r="E52" s="276"/>
      <c r="F52" s="276"/>
      <c r="G52" s="276"/>
      <c r="H52" s="276"/>
    </row>
    <row r="53" spans="2:8" x14ac:dyDescent="0.25">
      <c r="B53" s="422">
        <v>27</v>
      </c>
      <c r="C53" s="423" t="s">
        <v>68</v>
      </c>
      <c r="D53" s="128">
        <v>11</v>
      </c>
      <c r="E53" s="276"/>
      <c r="F53" s="276"/>
      <c r="G53" s="276"/>
      <c r="H53" s="276"/>
    </row>
    <row r="54" spans="2:8" x14ac:dyDescent="0.25">
      <c r="B54" s="422">
        <v>28</v>
      </c>
      <c r="C54" s="423" t="s">
        <v>67</v>
      </c>
      <c r="D54" s="128">
        <v>35</v>
      </c>
      <c r="E54" s="276"/>
      <c r="F54" s="276"/>
      <c r="G54" s="276"/>
      <c r="H54" s="276"/>
    </row>
    <row r="55" spans="2:8" x14ac:dyDescent="0.25">
      <c r="B55" s="422">
        <v>29</v>
      </c>
      <c r="C55" s="423" t="s">
        <v>66</v>
      </c>
      <c r="D55" s="95">
        <v>0</v>
      </c>
      <c r="E55" s="276"/>
      <c r="F55" s="276"/>
      <c r="G55" s="276"/>
      <c r="H55" s="276"/>
    </row>
    <row r="56" spans="2:8" x14ac:dyDescent="0.25">
      <c r="B56" s="422">
        <v>30</v>
      </c>
      <c r="C56" s="423" t="s">
        <v>65</v>
      </c>
      <c r="D56" s="95">
        <v>0</v>
      </c>
      <c r="E56" s="276"/>
      <c r="F56" s="276"/>
      <c r="G56" s="276"/>
      <c r="H56" s="276"/>
    </row>
    <row r="57" spans="2:8" x14ac:dyDescent="0.25">
      <c r="B57" s="422">
        <v>31</v>
      </c>
      <c r="C57" s="423" t="s">
        <v>64</v>
      </c>
      <c r="D57" s="95">
        <v>0</v>
      </c>
      <c r="E57" s="276"/>
      <c r="F57" s="276"/>
      <c r="G57" s="276"/>
      <c r="H57" s="276"/>
    </row>
    <row r="58" spans="2:8" x14ac:dyDescent="0.25">
      <c r="B58" s="422">
        <v>32</v>
      </c>
      <c r="C58" s="423" t="s">
        <v>63</v>
      </c>
      <c r="D58" s="95">
        <v>0</v>
      </c>
      <c r="E58" s="276"/>
      <c r="F58" s="276"/>
      <c r="G58" s="276"/>
      <c r="H58" s="276"/>
    </row>
    <row r="59" spans="2:8" x14ac:dyDescent="0.25">
      <c r="B59" s="422">
        <v>33</v>
      </c>
      <c r="C59" s="423" t="s">
        <v>62</v>
      </c>
      <c r="D59" s="95">
        <v>0</v>
      </c>
      <c r="E59" s="276"/>
      <c r="F59" s="276"/>
      <c r="G59" s="276"/>
      <c r="H59" s="276"/>
    </row>
    <row r="60" spans="2:8" x14ac:dyDescent="0.25">
      <c r="B60" s="422">
        <v>34</v>
      </c>
      <c r="C60" s="423" t="s">
        <v>61</v>
      </c>
      <c r="D60" s="95">
        <v>606</v>
      </c>
      <c r="E60" s="276"/>
      <c r="F60" s="276"/>
      <c r="G60" s="276"/>
      <c r="H60" s="276"/>
    </row>
    <row r="61" spans="2:8" x14ac:dyDescent="0.25">
      <c r="B61" s="422">
        <v>35</v>
      </c>
      <c r="C61" s="423" t="s">
        <v>60</v>
      </c>
      <c r="D61" s="95">
        <v>0</v>
      </c>
      <c r="E61" s="276"/>
      <c r="F61" s="276"/>
      <c r="G61" s="276"/>
      <c r="H61" s="276"/>
    </row>
    <row r="62" spans="2:8" x14ac:dyDescent="0.25">
      <c r="B62" s="422">
        <v>36</v>
      </c>
      <c r="C62" s="423" t="s">
        <v>59</v>
      </c>
      <c r="D62" s="128">
        <v>123</v>
      </c>
      <c r="E62" s="276"/>
      <c r="F62" s="276"/>
      <c r="G62" s="276"/>
      <c r="H62" s="276"/>
    </row>
    <row r="63" spans="2:8" x14ac:dyDescent="0.25">
      <c r="B63" s="422">
        <v>37</v>
      </c>
      <c r="C63" s="423" t="s">
        <v>58</v>
      </c>
      <c r="D63" s="95">
        <v>0</v>
      </c>
      <c r="E63" s="276"/>
      <c r="F63" s="276"/>
      <c r="G63" s="276"/>
      <c r="H63" s="276"/>
    </row>
    <row r="64" spans="2:8" x14ac:dyDescent="0.25">
      <c r="B64" s="422">
        <v>38</v>
      </c>
      <c r="C64" s="423" t="s">
        <v>57</v>
      </c>
      <c r="D64" s="95">
        <v>0</v>
      </c>
      <c r="E64" s="276"/>
      <c r="F64" s="276"/>
      <c r="G64" s="276"/>
      <c r="H64" s="276"/>
    </row>
    <row r="65" spans="2:8" x14ac:dyDescent="0.25">
      <c r="B65" s="422">
        <v>39</v>
      </c>
      <c r="C65" s="423" t="s">
        <v>56</v>
      </c>
      <c r="D65" s="95">
        <v>0</v>
      </c>
      <c r="E65" s="276"/>
      <c r="F65" s="276"/>
      <c r="G65" s="276"/>
      <c r="H65" s="276"/>
    </row>
    <row r="66" spans="2:8" x14ac:dyDescent="0.25">
      <c r="B66" s="422">
        <v>40</v>
      </c>
      <c r="C66" s="423" t="s">
        <v>55</v>
      </c>
      <c r="D66" s="128">
        <v>19.5</v>
      </c>
      <c r="E66" s="276"/>
      <c r="F66" s="276"/>
      <c r="G66" s="276"/>
      <c r="H66" s="276"/>
    </row>
    <row r="67" spans="2:8" x14ac:dyDescent="0.25">
      <c r="B67" s="422">
        <v>41</v>
      </c>
      <c r="C67" s="423" t="s">
        <v>54</v>
      </c>
      <c r="D67" s="95">
        <v>0</v>
      </c>
      <c r="E67" s="276"/>
      <c r="F67" s="276"/>
      <c r="G67" s="276"/>
      <c r="H67" s="276"/>
    </row>
    <row r="68" spans="2:8" x14ac:dyDescent="0.25">
      <c r="B68" s="422">
        <v>42</v>
      </c>
      <c r="C68" s="423" t="s">
        <v>53</v>
      </c>
      <c r="D68" s="128">
        <v>304</v>
      </c>
      <c r="E68" s="276"/>
      <c r="F68" s="276"/>
      <c r="G68" s="276"/>
      <c r="H68" s="276"/>
    </row>
    <row r="69" spans="2:8" x14ac:dyDescent="0.25">
      <c r="B69" s="422">
        <v>43</v>
      </c>
      <c r="C69" s="423" t="s">
        <v>52</v>
      </c>
      <c r="D69" s="128">
        <v>500</v>
      </c>
      <c r="E69" s="276"/>
      <c r="F69" s="276"/>
      <c r="G69" s="276"/>
      <c r="H69" s="276"/>
    </row>
    <row r="70" spans="2:8" x14ac:dyDescent="0.25">
      <c r="B70" s="422">
        <v>44</v>
      </c>
      <c r="C70" s="423" t="s">
        <v>51</v>
      </c>
      <c r="D70" s="95">
        <v>0</v>
      </c>
      <c r="E70" s="276"/>
      <c r="F70" s="276"/>
      <c r="G70" s="276"/>
      <c r="H70" s="276"/>
    </row>
    <row r="71" spans="2:8" x14ac:dyDescent="0.25">
      <c r="B71" s="422">
        <v>45</v>
      </c>
      <c r="C71" s="423" t="s">
        <v>50</v>
      </c>
      <c r="D71" s="95">
        <v>0</v>
      </c>
      <c r="E71" s="276"/>
      <c r="F71" s="276"/>
      <c r="G71" s="276"/>
      <c r="H71" s="276"/>
    </row>
    <row r="72" spans="2:8" x14ac:dyDescent="0.25">
      <c r="B72" s="422">
        <v>46</v>
      </c>
      <c r="C72" s="423" t="s">
        <v>49</v>
      </c>
      <c r="D72" s="95">
        <v>0</v>
      </c>
      <c r="E72" s="276"/>
      <c r="F72" s="276"/>
      <c r="G72" s="276"/>
      <c r="H72" s="276"/>
    </row>
    <row r="73" spans="2:8" x14ac:dyDescent="0.25">
      <c r="B73" s="422">
        <v>47</v>
      </c>
      <c r="C73" s="423" t="s">
        <v>48</v>
      </c>
      <c r="D73" s="128">
        <v>2915</v>
      </c>
      <c r="E73" s="276"/>
      <c r="F73" s="276"/>
      <c r="G73" s="276"/>
      <c r="H73" s="276"/>
    </row>
    <row r="74" spans="2:8" x14ac:dyDescent="0.25">
      <c r="B74" s="422">
        <v>48</v>
      </c>
      <c r="C74" s="423" t="s">
        <v>47</v>
      </c>
      <c r="D74" s="128">
        <v>10753</v>
      </c>
      <c r="E74" s="276"/>
      <c r="F74" s="276"/>
      <c r="G74" s="276"/>
      <c r="H74" s="276"/>
    </row>
    <row r="75" spans="2:8" x14ac:dyDescent="0.25">
      <c r="B75" s="422">
        <v>49</v>
      </c>
      <c r="C75" s="423" t="s">
        <v>46</v>
      </c>
      <c r="D75" s="95">
        <v>0</v>
      </c>
      <c r="E75" s="276"/>
      <c r="F75" s="276"/>
      <c r="G75" s="276"/>
      <c r="H75" s="276"/>
    </row>
    <row r="76" spans="2:8" x14ac:dyDescent="0.25">
      <c r="B76" s="422">
        <v>50</v>
      </c>
      <c r="C76" s="423" t="s">
        <v>45</v>
      </c>
      <c r="D76" s="128">
        <v>2969.1</v>
      </c>
      <c r="E76" s="276"/>
      <c r="F76" s="276"/>
      <c r="G76" s="276"/>
      <c r="H76" s="276"/>
    </row>
    <row r="77" spans="2:8" x14ac:dyDescent="0.25">
      <c r="B77" s="422">
        <v>51</v>
      </c>
      <c r="C77" s="423" t="s">
        <v>44</v>
      </c>
      <c r="D77" s="128">
        <v>575.5</v>
      </c>
      <c r="E77" s="276"/>
      <c r="F77" s="276"/>
      <c r="G77" s="276"/>
      <c r="H77" s="276"/>
    </row>
    <row r="78" spans="2:8" x14ac:dyDescent="0.25">
      <c r="B78" s="422">
        <v>52</v>
      </c>
      <c r="C78" s="423" t="s">
        <v>43</v>
      </c>
      <c r="D78" s="128">
        <v>50</v>
      </c>
      <c r="E78" s="276"/>
      <c r="F78" s="276"/>
      <c r="G78" s="276"/>
      <c r="H78" s="276"/>
    </row>
    <row r="79" spans="2:8" x14ac:dyDescent="0.25">
      <c r="B79" s="422">
        <v>53</v>
      </c>
      <c r="C79" s="423" t="s">
        <v>42</v>
      </c>
      <c r="D79" s="128">
        <v>321.10000000000002</v>
      </c>
      <c r="E79" s="276"/>
      <c r="F79" s="276"/>
      <c r="G79" s="276"/>
      <c r="H79" s="276"/>
    </row>
    <row r="80" spans="2:8" x14ac:dyDescent="0.25">
      <c r="B80" s="422">
        <v>54</v>
      </c>
      <c r="C80" s="423" t="s">
        <v>41</v>
      </c>
      <c r="D80" s="128">
        <v>489.3</v>
      </c>
      <c r="E80" s="276"/>
      <c r="F80" s="276"/>
      <c r="G80" s="276"/>
      <c r="H80" s="276"/>
    </row>
    <row r="81" spans="2:8" x14ac:dyDescent="0.25">
      <c r="B81" s="422">
        <v>55</v>
      </c>
      <c r="C81" s="423" t="s">
        <v>40</v>
      </c>
      <c r="D81" s="128">
        <v>819</v>
      </c>
      <c r="E81" s="276"/>
      <c r="F81" s="276"/>
      <c r="G81" s="276"/>
      <c r="H81" s="276"/>
    </row>
    <row r="82" spans="2:8" x14ac:dyDescent="0.25">
      <c r="B82" s="422">
        <v>56</v>
      </c>
      <c r="C82" s="423" t="s">
        <v>39</v>
      </c>
      <c r="D82" s="128">
        <v>8</v>
      </c>
      <c r="E82" s="276"/>
      <c r="F82" s="276"/>
      <c r="G82" s="276"/>
      <c r="H82" s="276"/>
    </row>
    <row r="83" spans="2:8" x14ac:dyDescent="0.25">
      <c r="B83" s="422">
        <v>57</v>
      </c>
      <c r="C83" s="423" t="s">
        <v>38</v>
      </c>
      <c r="D83" s="95">
        <v>0</v>
      </c>
      <c r="E83" s="276"/>
      <c r="F83" s="276"/>
      <c r="G83" s="276"/>
      <c r="H83" s="276"/>
    </row>
    <row r="84" spans="2:8" x14ac:dyDescent="0.25">
      <c r="B84" s="422">
        <v>58</v>
      </c>
      <c r="C84" s="423" t="s">
        <v>37</v>
      </c>
      <c r="D84" s="128">
        <v>17</v>
      </c>
      <c r="E84" s="276"/>
      <c r="F84" s="276"/>
      <c r="G84" s="276"/>
      <c r="H84" s="276"/>
    </row>
    <row r="85" spans="2:8" x14ac:dyDescent="0.25">
      <c r="B85" s="422">
        <v>59</v>
      </c>
      <c r="C85" s="423" t="s">
        <v>36</v>
      </c>
      <c r="D85" s="128">
        <v>40</v>
      </c>
      <c r="E85" s="276"/>
      <c r="F85" s="276"/>
      <c r="G85" s="276"/>
      <c r="H85" s="276"/>
    </row>
    <row r="86" spans="2:8" x14ac:dyDescent="0.25">
      <c r="B86" s="422">
        <v>60</v>
      </c>
      <c r="C86" s="423" t="s">
        <v>35</v>
      </c>
      <c r="D86" s="95">
        <v>0</v>
      </c>
      <c r="E86" s="276"/>
      <c r="F86" s="276"/>
      <c r="G86" s="276"/>
      <c r="H86" s="276"/>
    </row>
    <row r="87" spans="2:8" x14ac:dyDescent="0.25">
      <c r="B87" s="425">
        <v>61</v>
      </c>
      <c r="C87" s="379" t="s">
        <v>34</v>
      </c>
      <c r="D87" s="437">
        <v>336</v>
      </c>
      <c r="E87" s="276"/>
      <c r="F87" s="276"/>
      <c r="G87" s="276"/>
      <c r="H87" s="276"/>
    </row>
    <row r="88" spans="2:8" x14ac:dyDescent="0.25">
      <c r="B88" s="351"/>
      <c r="C88" s="281"/>
      <c r="D88" s="346"/>
      <c r="E88" s="276"/>
      <c r="F88" s="276"/>
      <c r="G88" s="276"/>
      <c r="H88" s="276"/>
    </row>
    <row r="89" spans="2:8" x14ac:dyDescent="0.25">
      <c r="B89" s="317" t="s">
        <v>244</v>
      </c>
      <c r="C89" s="349"/>
      <c r="D89" s="107"/>
      <c r="E89" s="276"/>
      <c r="F89" s="276"/>
      <c r="G89" s="276"/>
      <c r="H89" s="276"/>
    </row>
    <row r="90" spans="2:8" x14ac:dyDescent="0.25">
      <c r="B90" s="317" t="s">
        <v>0</v>
      </c>
      <c r="C90" s="349"/>
      <c r="D90" s="107"/>
      <c r="E90" s="276"/>
      <c r="F90" s="276"/>
      <c r="G90" s="276"/>
      <c r="H90" s="276"/>
    </row>
    <row r="91" spans="2:8" x14ac:dyDescent="0.25">
      <c r="B91" s="350"/>
      <c r="C91" s="349"/>
      <c r="D91" s="107"/>
      <c r="E91" s="276"/>
      <c r="F91" s="276"/>
      <c r="G91" s="276"/>
      <c r="H91" s="276"/>
    </row>
    <row r="92" spans="2:8" x14ac:dyDescent="0.25">
      <c r="B92" s="350"/>
      <c r="C92" s="349"/>
      <c r="D92" s="107"/>
      <c r="E92" s="276"/>
      <c r="F92" s="276"/>
      <c r="G92" s="276"/>
      <c r="H92" s="276"/>
    </row>
    <row r="93" spans="2:8" x14ac:dyDescent="0.25">
      <c r="B93" s="350"/>
      <c r="C93" s="349"/>
      <c r="D93" s="107"/>
      <c r="E93" s="276"/>
      <c r="F93" s="276"/>
      <c r="G93" s="276"/>
      <c r="H93" s="276"/>
    </row>
    <row r="94" spans="2:8" x14ac:dyDescent="0.25">
      <c r="B94" s="350"/>
      <c r="C94" s="349"/>
      <c r="D94" s="107"/>
      <c r="E94" s="276"/>
      <c r="F94" s="276"/>
      <c r="G94" s="276"/>
      <c r="H94" s="276"/>
    </row>
    <row r="95" spans="2:8" x14ac:dyDescent="0.25">
      <c r="B95" s="350"/>
      <c r="C95" s="349"/>
      <c r="D95" s="107"/>
      <c r="E95" s="276"/>
      <c r="F95" s="276"/>
      <c r="G95" s="276"/>
      <c r="H95" s="276"/>
    </row>
    <row r="96" spans="2:8" x14ac:dyDescent="0.25">
      <c r="B96" s="350"/>
      <c r="C96" s="349"/>
      <c r="D96" s="107"/>
      <c r="E96" s="276"/>
      <c r="F96" s="276"/>
      <c r="G96" s="276"/>
      <c r="H96" s="276"/>
    </row>
    <row r="97" spans="2:8" x14ac:dyDescent="0.25">
      <c r="B97" s="350"/>
      <c r="C97" s="349"/>
      <c r="D97" s="107"/>
      <c r="E97" s="276"/>
      <c r="F97" s="276"/>
      <c r="G97" s="276"/>
      <c r="H97" s="276"/>
    </row>
    <row r="98" spans="2:8" x14ac:dyDescent="0.25">
      <c r="B98" s="350"/>
      <c r="C98" s="349"/>
      <c r="D98" s="107"/>
      <c r="E98" s="276"/>
      <c r="F98" s="276"/>
      <c r="G98" s="276"/>
      <c r="H98" s="276"/>
    </row>
    <row r="99" spans="2:8" x14ac:dyDescent="0.25">
      <c r="B99" s="350"/>
      <c r="C99" s="349"/>
      <c r="D99" s="107"/>
      <c r="E99" s="276"/>
      <c r="F99" s="276"/>
      <c r="G99" s="276"/>
      <c r="H99" s="276"/>
    </row>
    <row r="100" spans="2:8" x14ac:dyDescent="0.25">
      <c r="B100" s="350"/>
      <c r="C100" s="349"/>
      <c r="D100" s="107"/>
      <c r="E100" s="276"/>
      <c r="F100" s="276"/>
      <c r="G100" s="276"/>
      <c r="H100" s="276"/>
    </row>
    <row r="101" spans="2:8" x14ac:dyDescent="0.25">
      <c r="B101" s="350"/>
      <c r="C101" s="349"/>
      <c r="D101" s="107"/>
      <c r="E101" s="276"/>
      <c r="F101" s="276"/>
      <c r="G101" s="276"/>
      <c r="H101" s="276"/>
    </row>
    <row r="102" spans="2:8" x14ac:dyDescent="0.25">
      <c r="B102" s="350"/>
      <c r="C102" s="349"/>
      <c r="D102" s="107"/>
      <c r="E102" s="276"/>
      <c r="F102" s="276"/>
      <c r="G102" s="276"/>
      <c r="H102" s="276"/>
    </row>
    <row r="103" spans="2:8" x14ac:dyDescent="0.25">
      <c r="B103" s="350"/>
      <c r="C103" s="349"/>
      <c r="D103" s="107"/>
      <c r="E103" s="276"/>
      <c r="F103" s="276"/>
      <c r="G103" s="276"/>
      <c r="H103" s="276"/>
    </row>
    <row r="104" spans="2:8" x14ac:dyDescent="0.25">
      <c r="B104" s="350"/>
      <c r="C104" s="349"/>
      <c r="D104" s="107"/>
      <c r="E104" s="276"/>
      <c r="F104" s="276"/>
      <c r="G104" s="276"/>
      <c r="H104" s="276"/>
    </row>
    <row r="105" spans="2:8" x14ac:dyDescent="0.25">
      <c r="B105" s="348"/>
      <c r="C105" s="107"/>
      <c r="D105" s="107"/>
      <c r="E105" s="276"/>
      <c r="F105" s="276"/>
      <c r="G105" s="276"/>
      <c r="H105" s="276"/>
    </row>
    <row r="106" spans="2:8" x14ac:dyDescent="0.25">
      <c r="B106" s="348"/>
      <c r="C106" s="107"/>
      <c r="D106" s="107"/>
      <c r="E106" s="276"/>
      <c r="F106" s="276"/>
      <c r="G106" s="276"/>
      <c r="H106" s="276"/>
    </row>
    <row r="107" spans="2:8" x14ac:dyDescent="0.25">
      <c r="B107" s="348"/>
      <c r="C107" s="107"/>
      <c r="D107" s="107"/>
      <c r="E107" s="276"/>
      <c r="F107" s="276"/>
      <c r="G107" s="276"/>
      <c r="H107" s="276"/>
    </row>
    <row r="108" spans="2:8" x14ac:dyDescent="0.25">
      <c r="B108" s="348"/>
      <c r="C108" s="107"/>
      <c r="D108" s="107"/>
      <c r="E108" s="276"/>
      <c r="F108" s="276"/>
      <c r="G108" s="276"/>
      <c r="H108" s="276"/>
    </row>
    <row r="109" spans="2:8" x14ac:dyDescent="0.25">
      <c r="B109" s="348"/>
      <c r="C109" s="107"/>
      <c r="D109" s="107"/>
      <c r="E109" s="276"/>
      <c r="F109" s="276"/>
      <c r="G109" s="276"/>
      <c r="H109" s="276"/>
    </row>
    <row r="110" spans="2:8" x14ac:dyDescent="0.25">
      <c r="B110" s="348"/>
      <c r="C110" s="107"/>
      <c r="D110" s="107"/>
      <c r="E110" s="276"/>
      <c r="F110" s="276"/>
      <c r="G110" s="276"/>
      <c r="H110" s="276"/>
    </row>
    <row r="111" spans="2:8" x14ac:dyDescent="0.25">
      <c r="B111" s="348"/>
      <c r="C111" s="107"/>
      <c r="D111" s="107"/>
      <c r="E111" s="276"/>
      <c r="F111" s="276"/>
      <c r="G111" s="276"/>
      <c r="H111" s="276"/>
    </row>
    <row r="112" spans="2:8" x14ac:dyDescent="0.25">
      <c r="B112" s="348"/>
      <c r="C112" s="107"/>
      <c r="D112" s="107"/>
      <c r="E112" s="276"/>
      <c r="F112" s="276"/>
      <c r="G112" s="276"/>
      <c r="H112" s="276"/>
    </row>
    <row r="113" spans="2:8" x14ac:dyDescent="0.25">
      <c r="B113" s="348"/>
      <c r="C113" s="107"/>
      <c r="D113" s="107"/>
      <c r="E113" s="276"/>
      <c r="F113" s="276"/>
      <c r="G113" s="276"/>
      <c r="H113" s="276"/>
    </row>
    <row r="114" spans="2:8" x14ac:dyDescent="0.25">
      <c r="B114" s="348"/>
      <c r="C114" s="107"/>
      <c r="D114" s="107"/>
      <c r="E114" s="276"/>
      <c r="F114" s="276"/>
      <c r="G114" s="276"/>
      <c r="H114" s="276"/>
    </row>
    <row r="115" spans="2:8" x14ac:dyDescent="0.25">
      <c r="B115" s="348"/>
      <c r="C115" s="107"/>
      <c r="D115" s="107"/>
      <c r="E115" s="276"/>
      <c r="F115" s="276"/>
      <c r="G115" s="276"/>
      <c r="H115" s="276"/>
    </row>
    <row r="116" spans="2:8" x14ac:dyDescent="0.25">
      <c r="B116" s="348"/>
      <c r="C116" s="107"/>
      <c r="D116" s="107"/>
      <c r="E116" s="276"/>
      <c r="F116" s="276"/>
      <c r="G116" s="276"/>
      <c r="H116" s="276"/>
    </row>
    <row r="117" spans="2:8" x14ac:dyDescent="0.25">
      <c r="B117" s="348"/>
      <c r="C117" s="107"/>
      <c r="D117" s="107"/>
      <c r="E117" s="276"/>
      <c r="F117" s="276"/>
      <c r="G117" s="276"/>
      <c r="H117" s="276"/>
    </row>
    <row r="118" spans="2:8" x14ac:dyDescent="0.25">
      <c r="B118" s="348"/>
      <c r="C118" s="107"/>
      <c r="D118" s="107"/>
      <c r="E118" s="276"/>
      <c r="F118" s="276"/>
      <c r="G118" s="276"/>
      <c r="H118" s="276"/>
    </row>
    <row r="119" spans="2:8" x14ac:dyDescent="0.25">
      <c r="B119" s="348"/>
      <c r="C119" s="107"/>
      <c r="D119" s="107"/>
      <c r="E119" s="276"/>
      <c r="F119" s="276"/>
      <c r="G119" s="276"/>
      <c r="H119" s="276"/>
    </row>
    <row r="120" spans="2:8" x14ac:dyDescent="0.25">
      <c r="B120" s="348"/>
      <c r="C120" s="107"/>
      <c r="D120" s="107"/>
      <c r="E120" s="276"/>
      <c r="F120" s="276"/>
      <c r="G120" s="276"/>
      <c r="H120" s="276"/>
    </row>
    <row r="121" spans="2:8" x14ac:dyDescent="0.25">
      <c r="B121" s="348"/>
      <c r="C121" s="107"/>
      <c r="D121" s="107"/>
      <c r="E121" s="276"/>
      <c r="F121" s="276"/>
      <c r="G121" s="276"/>
      <c r="H121" s="276"/>
    </row>
    <row r="122" spans="2:8" x14ac:dyDescent="0.25">
      <c r="B122" s="348"/>
      <c r="C122" s="107"/>
      <c r="D122" s="107"/>
      <c r="E122" s="276"/>
      <c r="F122" s="276"/>
      <c r="G122" s="276"/>
      <c r="H122" s="276"/>
    </row>
    <row r="123" spans="2:8" x14ac:dyDescent="0.25">
      <c r="B123" s="348"/>
      <c r="C123" s="107"/>
      <c r="D123" s="107"/>
      <c r="E123" s="276"/>
      <c r="F123" s="276"/>
      <c r="G123" s="276"/>
      <c r="H123" s="276"/>
    </row>
    <row r="124" spans="2:8" x14ac:dyDescent="0.25">
      <c r="B124" s="348"/>
      <c r="C124" s="107"/>
      <c r="D124" s="107"/>
      <c r="E124" s="276"/>
      <c r="F124" s="276"/>
      <c r="G124" s="276"/>
      <c r="H124" s="276"/>
    </row>
    <row r="125" spans="2:8" x14ac:dyDescent="0.25">
      <c r="B125" s="348"/>
      <c r="C125" s="107"/>
      <c r="D125" s="107"/>
      <c r="E125" s="276"/>
      <c r="F125" s="276"/>
      <c r="G125" s="276"/>
      <c r="H125" s="276"/>
    </row>
    <row r="126" spans="2:8" x14ac:dyDescent="0.25">
      <c r="B126" s="348"/>
      <c r="C126" s="107"/>
      <c r="D126" s="107"/>
      <c r="E126" s="276"/>
      <c r="G126" s="276"/>
      <c r="H126" s="276"/>
    </row>
    <row r="127" spans="2:8" x14ac:dyDescent="0.25">
      <c r="B127" s="358"/>
      <c r="C127" s="270"/>
      <c r="D127" s="270"/>
    </row>
    <row r="128" spans="2:8" x14ac:dyDescent="0.25">
      <c r="B128" s="358"/>
      <c r="C128" s="270"/>
      <c r="D128" s="270"/>
    </row>
    <row r="129" spans="2:4" x14ac:dyDescent="0.25">
      <c r="B129" s="358"/>
      <c r="C129" s="270"/>
      <c r="D129" s="270"/>
    </row>
    <row r="130" spans="2:4" x14ac:dyDescent="0.25">
      <c r="B130" s="358"/>
      <c r="C130" s="270"/>
      <c r="D130" s="270"/>
    </row>
    <row r="131" spans="2:4" x14ac:dyDescent="0.25">
      <c r="B131" s="358"/>
      <c r="C131" s="270"/>
      <c r="D131" s="270"/>
    </row>
    <row r="132" spans="2:4" x14ac:dyDescent="0.25">
      <c r="B132" s="358"/>
      <c r="C132" s="270"/>
      <c r="D132" s="270"/>
    </row>
    <row r="133" spans="2:4" x14ac:dyDescent="0.25">
      <c r="B133" s="358"/>
      <c r="C133" s="270"/>
      <c r="D133" s="270"/>
    </row>
    <row r="134" spans="2:4" x14ac:dyDescent="0.25">
      <c r="B134" s="358"/>
      <c r="C134" s="270"/>
      <c r="D134" s="270"/>
    </row>
    <row r="135" spans="2:4" x14ac:dyDescent="0.25">
      <c r="B135" s="358"/>
      <c r="C135" s="270"/>
      <c r="D135" s="270"/>
    </row>
    <row r="136" spans="2:4" x14ac:dyDescent="0.25">
      <c r="B136" s="358"/>
      <c r="C136" s="270"/>
      <c r="D136" s="270"/>
    </row>
    <row r="137" spans="2:4" x14ac:dyDescent="0.25">
      <c r="B137" s="358"/>
      <c r="C137" s="270"/>
      <c r="D137" s="270"/>
    </row>
    <row r="138" spans="2:4" x14ac:dyDescent="0.25">
      <c r="B138" s="345"/>
      <c r="C138" s="218"/>
      <c r="D138" s="218"/>
    </row>
    <row r="139" spans="2:4" x14ac:dyDescent="0.25">
      <c r="B139" s="345"/>
      <c r="C139" s="218"/>
      <c r="D139" s="218"/>
    </row>
    <row r="140" spans="2:4" x14ac:dyDescent="0.25">
      <c r="B140" s="345"/>
      <c r="C140" s="218"/>
      <c r="D140" s="218"/>
    </row>
    <row r="141" spans="2:4" x14ac:dyDescent="0.25">
      <c r="B141" s="345"/>
      <c r="C141" s="218"/>
      <c r="D141" s="218"/>
    </row>
    <row r="142" spans="2:4" x14ac:dyDescent="0.25">
      <c r="B142" s="345"/>
      <c r="C142" s="218"/>
      <c r="D142" s="218"/>
    </row>
    <row r="143" spans="2:4" x14ac:dyDescent="0.25">
      <c r="B143" s="345"/>
      <c r="C143" s="218"/>
      <c r="D143" s="218"/>
    </row>
    <row r="144" spans="2:4" x14ac:dyDescent="0.25">
      <c r="B144" s="345"/>
      <c r="C144" s="218"/>
      <c r="D144" s="218"/>
    </row>
    <row r="145" spans="2:4" hidden="1" x14ac:dyDescent="0.25">
      <c r="B145" s="345"/>
      <c r="C145" s="218"/>
    </row>
    <row r="146" spans="2:4" hidden="1" x14ac:dyDescent="0.25">
      <c r="B146" s="218"/>
      <c r="D146" s="345"/>
    </row>
    <row r="147" spans="2:4" x14ac:dyDescent="0.25">
      <c r="C147" s="345"/>
      <c r="D147" s="218"/>
    </row>
    <row r="148" spans="2:4" hidden="1" x14ac:dyDescent="0.25">
      <c r="B148" s="345"/>
      <c r="C148" s="218"/>
    </row>
    <row r="149" spans="2:4" hidden="1" x14ac:dyDescent="0.25">
      <c r="B149" s="218"/>
      <c r="D149" s="345"/>
    </row>
    <row r="150" spans="2:4" x14ac:dyDescent="0.25">
      <c r="C150" s="345"/>
      <c r="D150" s="218"/>
    </row>
    <row r="151" spans="2:4" hidden="1" x14ac:dyDescent="0.25">
      <c r="B151" s="345"/>
      <c r="C151" s="218"/>
    </row>
    <row r="152" spans="2:4" hidden="1" x14ac:dyDescent="0.25">
      <c r="B152" s="218"/>
      <c r="D152" s="345"/>
    </row>
    <row r="153" spans="2:4" x14ac:dyDescent="0.25">
      <c r="C153" s="345"/>
      <c r="D153" s="218"/>
    </row>
    <row r="154" spans="2:4" hidden="1" x14ac:dyDescent="0.25">
      <c r="B154" s="345"/>
      <c r="C154" s="218"/>
    </row>
    <row r="155" spans="2:4" hidden="1" x14ac:dyDescent="0.25">
      <c r="B155" s="218"/>
      <c r="D155" s="345"/>
    </row>
    <row r="156" spans="2:4" x14ac:dyDescent="0.25">
      <c r="C156" s="345"/>
      <c r="D156" s="218"/>
    </row>
    <row r="157" spans="2:4" hidden="1" x14ac:dyDescent="0.25">
      <c r="B157" s="345"/>
      <c r="C157" s="218"/>
    </row>
    <row r="158" spans="2:4" hidden="1" x14ac:dyDescent="0.25">
      <c r="B158" s="218"/>
      <c r="D158" s="345"/>
    </row>
    <row r="159" spans="2:4" x14ac:dyDescent="0.25">
      <c r="C159" s="345"/>
      <c r="D159" s="218"/>
    </row>
    <row r="160" spans="2:4" hidden="1" x14ac:dyDescent="0.25">
      <c r="B160" s="345"/>
      <c r="C160" s="218"/>
    </row>
    <row r="161" spans="2:4" hidden="1" x14ac:dyDescent="0.25">
      <c r="B161" s="218"/>
      <c r="D161" s="345"/>
    </row>
    <row r="162" spans="2:4" x14ac:dyDescent="0.25">
      <c r="C162" s="345"/>
      <c r="D162" s="218"/>
    </row>
    <row r="163" spans="2:4" x14ac:dyDescent="0.25">
      <c r="B163" s="345"/>
      <c r="C163" s="218"/>
    </row>
    <row r="164" spans="2:4" x14ac:dyDescent="0.25">
      <c r="B164" s="342"/>
      <c r="C164" s="218"/>
    </row>
    <row r="165" spans="2:4" hidden="1" x14ac:dyDescent="0.25"/>
    <row r="166" spans="2:4" hidden="1" x14ac:dyDescent="0.25"/>
    <row r="167" spans="2:4" hidden="1" x14ac:dyDescent="0.25"/>
    <row r="168" spans="2:4" hidden="1" x14ac:dyDescent="0.25"/>
    <row r="169" spans="2:4" hidden="1" x14ac:dyDescent="0.25"/>
  </sheetData>
  <mergeCells count="1">
    <mergeCell ref="B26:C26"/>
  </mergeCells>
  <printOptions horizontalCentered="1"/>
  <pageMargins left="0.7" right="0.7" top="0.75" bottom="0.75" header="0.3" footer="0.3"/>
  <pageSetup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>
    <tabColor rgb="FF92D050"/>
  </sheetPr>
  <dimension ref="A1:H105"/>
  <sheetViews>
    <sheetView zoomScaleNormal="100" workbookViewId="0">
      <selection activeCell="B23" sqref="B23"/>
    </sheetView>
  </sheetViews>
  <sheetFormatPr defaultRowHeight="15" x14ac:dyDescent="0.25"/>
  <cols>
    <col min="1" max="1" width="5.140625" style="363" customWidth="1"/>
    <col min="2" max="2" width="9.140625" style="362" customWidth="1"/>
    <col min="3" max="3" width="17.5703125" style="275" customWidth="1"/>
    <col min="4" max="8" width="12.7109375" style="275" customWidth="1"/>
    <col min="9" max="16384" width="9.140625" style="275"/>
  </cols>
  <sheetData>
    <row r="1" spans="2:8" s="275" customFormat="1" x14ac:dyDescent="0.25">
      <c r="B1" s="460" t="s">
        <v>460</v>
      </c>
      <c r="C1" s="461"/>
      <c r="D1" s="449"/>
      <c r="E1" s="449"/>
      <c r="F1" s="449"/>
      <c r="G1" s="449"/>
    </row>
    <row r="2" spans="2:8" s="275" customFormat="1" x14ac:dyDescent="0.25">
      <c r="B2" s="460" t="s">
        <v>461</v>
      </c>
      <c r="C2" s="461"/>
      <c r="D2" s="449"/>
      <c r="E2" s="449"/>
      <c r="F2" s="449"/>
      <c r="G2" s="449"/>
    </row>
    <row r="3" spans="2:8" s="275" customFormat="1" x14ac:dyDescent="0.25">
      <c r="B3" s="460"/>
      <c r="C3" s="449"/>
      <c r="D3" s="398"/>
      <c r="E3" s="472"/>
      <c r="F3" s="472"/>
      <c r="G3" s="472"/>
      <c r="H3" s="472" t="s">
        <v>184</v>
      </c>
    </row>
    <row r="4" spans="2:8" s="275" customFormat="1" ht="33.75" customHeight="1" x14ac:dyDescent="0.25">
      <c r="B4" s="393" t="s">
        <v>248</v>
      </c>
      <c r="C4" s="393" t="s">
        <v>250</v>
      </c>
      <c r="D4" s="393">
        <v>2020</v>
      </c>
      <c r="E4" s="393">
        <v>2021</v>
      </c>
      <c r="F4" s="393">
        <v>2022</v>
      </c>
      <c r="G4" s="568">
        <v>2023</v>
      </c>
      <c r="H4" s="792">
        <v>2024</v>
      </c>
    </row>
    <row r="5" spans="2:8" s="275" customFormat="1" x14ac:dyDescent="0.25">
      <c r="B5" s="473">
        <v>1</v>
      </c>
      <c r="C5" s="35" t="s">
        <v>93</v>
      </c>
      <c r="D5" s="474">
        <v>572</v>
      </c>
      <c r="E5" s="474">
        <v>576</v>
      </c>
      <c r="F5" s="474">
        <v>597</v>
      </c>
      <c r="G5" s="474">
        <v>590.5</v>
      </c>
      <c r="H5" s="794">
        <v>590.60000000000014</v>
      </c>
    </row>
    <row r="6" spans="2:8" s="275" customFormat="1" x14ac:dyDescent="0.25">
      <c r="B6" s="473">
        <v>2</v>
      </c>
      <c r="C6" s="35" t="s">
        <v>88</v>
      </c>
      <c r="D6" s="474">
        <v>1.7</v>
      </c>
      <c r="E6" s="474">
        <v>2</v>
      </c>
      <c r="F6" s="474">
        <v>3</v>
      </c>
      <c r="G6" s="474">
        <v>2.8</v>
      </c>
      <c r="H6" s="794">
        <v>2.2000000000000002</v>
      </c>
    </row>
    <row r="7" spans="2:8" s="275" customFormat="1" x14ac:dyDescent="0.25">
      <c r="B7" s="473">
        <v>3</v>
      </c>
      <c r="C7" s="35" t="s">
        <v>85</v>
      </c>
      <c r="D7" s="474">
        <v>47.625</v>
      </c>
      <c r="E7" s="474">
        <v>37.825000000000003</v>
      </c>
      <c r="F7" s="474">
        <v>43</v>
      </c>
      <c r="G7" s="474">
        <v>44.953000000000003</v>
      </c>
      <c r="H7" s="794">
        <v>45.793000000000006</v>
      </c>
    </row>
    <row r="8" spans="2:8" s="275" customFormat="1" x14ac:dyDescent="0.25">
      <c r="B8" s="473">
        <v>4</v>
      </c>
      <c r="C8" s="35" t="s">
        <v>80</v>
      </c>
      <c r="D8" s="474">
        <v>138.17000000000002</v>
      </c>
      <c r="E8" s="474">
        <v>140.37</v>
      </c>
      <c r="F8" s="474">
        <v>151</v>
      </c>
      <c r="G8" s="474">
        <v>156.17000000000002</v>
      </c>
      <c r="H8" s="794">
        <v>161.76999999999998</v>
      </c>
    </row>
    <row r="9" spans="2:8" s="275" customFormat="1" x14ac:dyDescent="0.25">
      <c r="B9" s="473">
        <v>5</v>
      </c>
      <c r="C9" s="35" t="s">
        <v>75</v>
      </c>
      <c r="D9" s="474">
        <v>790.2</v>
      </c>
      <c r="E9" s="474">
        <v>839.98</v>
      </c>
      <c r="F9" s="474">
        <v>863</v>
      </c>
      <c r="G9" s="474">
        <v>869.5</v>
      </c>
      <c r="H9" s="794">
        <v>972.3599999999999</v>
      </c>
    </row>
    <row r="10" spans="2:8" s="275" customFormat="1" x14ac:dyDescent="0.25">
      <c r="B10" s="473">
        <v>6</v>
      </c>
      <c r="C10" s="35" t="s">
        <v>69</v>
      </c>
      <c r="D10" s="474">
        <v>0.89999999999999991</v>
      </c>
      <c r="E10" s="474">
        <v>0.6</v>
      </c>
      <c r="F10" s="474">
        <v>1</v>
      </c>
      <c r="G10" s="474">
        <v>0.9</v>
      </c>
      <c r="H10" s="794">
        <v>0.9</v>
      </c>
    </row>
    <row r="11" spans="2:8" s="275" customFormat="1" x14ac:dyDescent="0.25">
      <c r="B11" s="473">
        <v>7</v>
      </c>
      <c r="C11" s="35" t="s">
        <v>62</v>
      </c>
      <c r="D11" s="474">
        <v>0</v>
      </c>
      <c r="E11" s="474">
        <v>0</v>
      </c>
      <c r="F11" s="474" t="s">
        <v>289</v>
      </c>
      <c r="G11" s="474">
        <v>0</v>
      </c>
      <c r="H11" s="794">
        <v>0</v>
      </c>
    </row>
    <row r="12" spans="2:8" s="275" customFormat="1" x14ac:dyDescent="0.25">
      <c r="B12" s="473">
        <v>8</v>
      </c>
      <c r="C12" s="35" t="s">
        <v>55</v>
      </c>
      <c r="D12" s="474">
        <v>0.2</v>
      </c>
      <c r="E12" s="474">
        <v>0</v>
      </c>
      <c r="F12" s="474">
        <v>0</v>
      </c>
      <c r="G12" s="474">
        <v>0</v>
      </c>
      <c r="H12" s="794">
        <v>0</v>
      </c>
    </row>
    <row r="13" spans="2:8" s="275" customFormat="1" x14ac:dyDescent="0.25">
      <c r="B13" s="473">
        <v>9</v>
      </c>
      <c r="C13" s="35" t="s">
        <v>52</v>
      </c>
      <c r="D13" s="474">
        <v>8.3000000000000007</v>
      </c>
      <c r="E13" s="474">
        <v>8</v>
      </c>
      <c r="F13" s="474">
        <v>9</v>
      </c>
      <c r="G13" s="474">
        <v>8.5</v>
      </c>
      <c r="H13" s="794">
        <v>7.5</v>
      </c>
    </row>
    <row r="14" spans="2:8" s="275" customFormat="1" x14ac:dyDescent="0.25">
      <c r="B14" s="473">
        <v>10</v>
      </c>
      <c r="C14" s="35" t="s">
        <v>48</v>
      </c>
      <c r="D14" s="474">
        <v>96</v>
      </c>
      <c r="E14" s="474">
        <v>96</v>
      </c>
      <c r="F14" s="474">
        <v>96</v>
      </c>
      <c r="G14" s="474">
        <v>38</v>
      </c>
      <c r="H14" s="794">
        <v>67</v>
      </c>
    </row>
    <row r="15" spans="2:8" s="275" customFormat="1" x14ac:dyDescent="0.25">
      <c r="B15" s="473">
        <v>11</v>
      </c>
      <c r="C15" s="35" t="s">
        <v>45</v>
      </c>
      <c r="D15" s="474">
        <v>51.679999999999993</v>
      </c>
      <c r="E15" s="474">
        <v>58.489999999999995</v>
      </c>
      <c r="F15" s="474">
        <v>62</v>
      </c>
      <c r="G15" s="474">
        <v>63.919999999999995</v>
      </c>
      <c r="H15" s="794">
        <v>68.27</v>
      </c>
    </row>
    <row r="16" spans="2:8" s="275" customFormat="1" x14ac:dyDescent="0.25">
      <c r="B16" s="473">
        <v>12</v>
      </c>
      <c r="C16" s="35" t="s">
        <v>40</v>
      </c>
      <c r="D16" s="474">
        <v>18.799999999999997</v>
      </c>
      <c r="E16" s="474">
        <v>18.799999999999997</v>
      </c>
      <c r="F16" s="474">
        <v>19</v>
      </c>
      <c r="G16" s="474">
        <v>18.799999999999997</v>
      </c>
      <c r="H16" s="794">
        <v>18.900000000000002</v>
      </c>
    </row>
    <row r="17" spans="1:8" x14ac:dyDescent="0.25">
      <c r="A17" s="275"/>
      <c r="B17" s="844" t="s">
        <v>245</v>
      </c>
      <c r="C17" s="844"/>
      <c r="D17" s="475">
        <v>1725.575</v>
      </c>
      <c r="E17" s="475">
        <v>1778.0650000000001</v>
      </c>
      <c r="F17" s="475">
        <v>1844</v>
      </c>
      <c r="G17" s="475">
        <v>1794.0429999999999</v>
      </c>
      <c r="H17" s="475">
        <v>1935.2930000000001</v>
      </c>
    </row>
    <row r="18" spans="1:8" x14ac:dyDescent="0.25">
      <c r="A18" s="275"/>
      <c r="B18" s="317" t="s">
        <v>244</v>
      </c>
      <c r="C18" s="370"/>
      <c r="D18" s="369"/>
      <c r="E18" s="276"/>
    </row>
    <row r="19" spans="1:8" x14ac:dyDescent="0.25">
      <c r="A19" s="275"/>
      <c r="B19" s="317" t="s">
        <v>0</v>
      </c>
      <c r="C19" s="370"/>
      <c r="D19" s="369"/>
      <c r="E19" s="276"/>
    </row>
    <row r="20" spans="1:8" x14ac:dyDescent="0.25">
      <c r="A20" s="275"/>
      <c r="B20" s="368"/>
      <c r="C20" s="276"/>
      <c r="D20" s="276"/>
      <c r="E20" s="276"/>
    </row>
    <row r="21" spans="1:8" x14ac:dyDescent="0.25">
      <c r="A21" s="275"/>
      <c r="B21" s="354"/>
      <c r="C21" s="276"/>
      <c r="D21" s="276"/>
      <c r="E21" s="276"/>
    </row>
    <row r="22" spans="1:8" x14ac:dyDescent="0.25">
      <c r="A22" s="275"/>
      <c r="B22" s="463" t="s">
        <v>519</v>
      </c>
      <c r="C22" s="464"/>
      <c r="D22" s="464"/>
      <c r="E22" s="353"/>
    </row>
    <row r="23" spans="1:8" x14ac:dyDescent="0.25">
      <c r="A23" s="275"/>
      <c r="B23" s="460" t="s">
        <v>520</v>
      </c>
      <c r="C23" s="464"/>
      <c r="D23" s="464"/>
      <c r="E23" s="353"/>
    </row>
    <row r="24" spans="1:8" x14ac:dyDescent="0.25">
      <c r="A24" s="275"/>
      <c r="B24" s="465"/>
      <c r="C24" s="466"/>
      <c r="D24" s="472" t="s">
        <v>184</v>
      </c>
      <c r="E24" s="367"/>
    </row>
    <row r="25" spans="1:8" ht="31.5" customHeight="1" x14ac:dyDescent="0.25">
      <c r="A25" s="275"/>
      <c r="B25" s="393" t="s">
        <v>248</v>
      </c>
      <c r="C25" s="393" t="s">
        <v>236</v>
      </c>
      <c r="D25" s="393">
        <v>2024</v>
      </c>
    </row>
    <row r="26" spans="1:8" x14ac:dyDescent="0.25">
      <c r="A26" s="275"/>
      <c r="B26" s="845" t="s">
        <v>245</v>
      </c>
      <c r="C26" s="845"/>
      <c r="D26" s="475">
        <v>1935.2930000000001</v>
      </c>
    </row>
    <row r="27" spans="1:8" x14ac:dyDescent="0.25">
      <c r="A27" s="275"/>
      <c r="B27" s="422">
        <v>1</v>
      </c>
      <c r="C27" s="423" t="s">
        <v>93</v>
      </c>
      <c r="D27" s="366">
        <v>40.600000000000009</v>
      </c>
    </row>
    <row r="28" spans="1:8" x14ac:dyDescent="0.25">
      <c r="A28" s="275"/>
      <c r="B28" s="422">
        <v>2</v>
      </c>
      <c r="C28" s="423" t="s">
        <v>282</v>
      </c>
      <c r="D28" s="366">
        <v>446</v>
      </c>
    </row>
    <row r="29" spans="1:8" x14ac:dyDescent="0.25">
      <c r="A29" s="275"/>
      <c r="B29" s="422">
        <v>3</v>
      </c>
      <c r="C29" s="423" t="s">
        <v>92</v>
      </c>
      <c r="D29" s="366">
        <v>84</v>
      </c>
    </row>
    <row r="30" spans="1:8" x14ac:dyDescent="0.25">
      <c r="A30" s="275"/>
      <c r="B30" s="422">
        <v>4</v>
      </c>
      <c r="C30" s="423" t="s">
        <v>201</v>
      </c>
      <c r="D30" s="476">
        <v>0</v>
      </c>
    </row>
    <row r="31" spans="1:8" x14ac:dyDescent="0.25">
      <c r="A31" s="275"/>
      <c r="B31" s="422">
        <v>5</v>
      </c>
      <c r="C31" s="423" t="s">
        <v>90</v>
      </c>
      <c r="D31" s="366">
        <v>20</v>
      </c>
    </row>
    <row r="32" spans="1:8" x14ac:dyDescent="0.25">
      <c r="A32" s="275"/>
      <c r="B32" s="422">
        <v>6</v>
      </c>
      <c r="C32" s="423" t="s">
        <v>89</v>
      </c>
      <c r="D32" s="476">
        <v>0</v>
      </c>
    </row>
    <row r="33" spans="1:4" x14ac:dyDescent="0.25">
      <c r="A33" s="275"/>
      <c r="B33" s="422">
        <v>7</v>
      </c>
      <c r="C33" s="423" t="s">
        <v>88</v>
      </c>
      <c r="D33" s="476">
        <v>0</v>
      </c>
    </row>
    <row r="34" spans="1:4" x14ac:dyDescent="0.25">
      <c r="A34" s="275"/>
      <c r="B34" s="422">
        <v>8</v>
      </c>
      <c r="C34" s="423" t="s">
        <v>87</v>
      </c>
      <c r="D34" s="366">
        <v>1.1000000000000001</v>
      </c>
    </row>
    <row r="35" spans="1:4" x14ac:dyDescent="0.25">
      <c r="A35" s="275"/>
      <c r="B35" s="422">
        <v>9</v>
      </c>
      <c r="C35" s="423" t="s">
        <v>86</v>
      </c>
      <c r="D35" s="366">
        <v>1.1000000000000001</v>
      </c>
    </row>
    <row r="36" spans="1:4" x14ac:dyDescent="0.25">
      <c r="A36" s="275"/>
      <c r="B36" s="422">
        <v>10</v>
      </c>
      <c r="C36" s="423" t="s">
        <v>85</v>
      </c>
      <c r="D36" s="366">
        <v>17.974999999999998</v>
      </c>
    </row>
    <row r="37" spans="1:4" x14ac:dyDescent="0.25">
      <c r="A37" s="275"/>
      <c r="B37" s="422">
        <v>11</v>
      </c>
      <c r="C37" s="423" t="s">
        <v>84</v>
      </c>
      <c r="D37" s="366">
        <v>19.519999999999996</v>
      </c>
    </row>
    <row r="38" spans="1:4" x14ac:dyDescent="0.25">
      <c r="A38" s="275"/>
      <c r="B38" s="422">
        <v>12</v>
      </c>
      <c r="C38" s="423" t="s">
        <v>83</v>
      </c>
      <c r="D38" s="366">
        <v>8.2980000000000018</v>
      </c>
    </row>
    <row r="39" spans="1:4" x14ac:dyDescent="0.25">
      <c r="A39" s="275"/>
      <c r="B39" s="422">
        <v>13</v>
      </c>
      <c r="C39" s="423" t="s">
        <v>82</v>
      </c>
      <c r="D39" s="366">
        <v>14</v>
      </c>
    </row>
    <row r="40" spans="1:4" x14ac:dyDescent="0.25">
      <c r="A40" s="275"/>
      <c r="B40" s="422">
        <v>14</v>
      </c>
      <c r="C40" s="423" t="s">
        <v>81</v>
      </c>
      <c r="D40" s="366">
        <v>9.8000000000000007</v>
      </c>
    </row>
    <row r="41" spans="1:4" x14ac:dyDescent="0.25">
      <c r="A41" s="275"/>
      <c r="B41" s="422">
        <v>15</v>
      </c>
      <c r="C41" s="423" t="s">
        <v>80</v>
      </c>
      <c r="D41" s="366">
        <v>58.899999999999991</v>
      </c>
    </row>
    <row r="42" spans="1:4" x14ac:dyDescent="0.25">
      <c r="A42" s="275"/>
      <c r="B42" s="422">
        <v>16</v>
      </c>
      <c r="C42" s="423" t="s">
        <v>79</v>
      </c>
      <c r="D42" s="366">
        <v>1.4000000000000001</v>
      </c>
    </row>
    <row r="43" spans="1:4" x14ac:dyDescent="0.25">
      <c r="A43" s="275"/>
      <c r="B43" s="422">
        <v>17</v>
      </c>
      <c r="C43" s="423" t="s">
        <v>78</v>
      </c>
      <c r="D43" s="366">
        <v>7.0000000000000021E-2</v>
      </c>
    </row>
    <row r="44" spans="1:4" x14ac:dyDescent="0.25">
      <c r="A44" s="275"/>
      <c r="B44" s="422">
        <v>18</v>
      </c>
      <c r="C44" s="423" t="s">
        <v>77</v>
      </c>
      <c r="D44" s="476">
        <v>0</v>
      </c>
    </row>
    <row r="45" spans="1:4" x14ac:dyDescent="0.25">
      <c r="A45" s="275"/>
      <c r="B45" s="422">
        <v>19</v>
      </c>
      <c r="C45" s="423" t="s">
        <v>76</v>
      </c>
      <c r="D45" s="366">
        <v>77.599999999999994</v>
      </c>
    </row>
    <row r="46" spans="1:4" x14ac:dyDescent="0.25">
      <c r="A46" s="275"/>
      <c r="B46" s="422">
        <v>20</v>
      </c>
      <c r="C46" s="423" t="s">
        <v>75</v>
      </c>
      <c r="D46" s="366">
        <v>83.309999999999988</v>
      </c>
    </row>
    <row r="47" spans="1:4" x14ac:dyDescent="0.25">
      <c r="A47" s="275"/>
      <c r="B47" s="422">
        <v>21</v>
      </c>
      <c r="C47" s="423" t="s">
        <v>74</v>
      </c>
      <c r="D47" s="366">
        <v>28.999999999999996</v>
      </c>
    </row>
    <row r="48" spans="1:4" x14ac:dyDescent="0.25">
      <c r="A48" s="275"/>
      <c r="B48" s="422">
        <v>22</v>
      </c>
      <c r="C48" s="423" t="s">
        <v>73</v>
      </c>
      <c r="D48" s="366">
        <v>156</v>
      </c>
    </row>
    <row r="49" spans="1:4" x14ac:dyDescent="0.25">
      <c r="A49" s="275"/>
      <c r="B49" s="422">
        <v>23</v>
      </c>
      <c r="C49" s="423" t="s">
        <v>72</v>
      </c>
      <c r="D49" s="366">
        <v>1.8000000000000003</v>
      </c>
    </row>
    <row r="50" spans="1:4" x14ac:dyDescent="0.25">
      <c r="A50" s="275"/>
      <c r="B50" s="422">
        <v>24</v>
      </c>
      <c r="C50" s="423" t="s">
        <v>71</v>
      </c>
      <c r="D50" s="366">
        <v>240.00999999999996</v>
      </c>
    </row>
    <row r="51" spans="1:4" x14ac:dyDescent="0.25">
      <c r="A51" s="275"/>
      <c r="B51" s="422">
        <v>25</v>
      </c>
      <c r="C51" s="423" t="s">
        <v>70</v>
      </c>
      <c r="D51" s="366">
        <v>462.24000000000007</v>
      </c>
    </row>
    <row r="52" spans="1:4" x14ac:dyDescent="0.25">
      <c r="A52" s="275"/>
      <c r="B52" s="422">
        <v>26</v>
      </c>
      <c r="C52" s="423" t="s">
        <v>69</v>
      </c>
      <c r="D52" s="366">
        <v>0.2</v>
      </c>
    </row>
    <row r="53" spans="1:4" x14ac:dyDescent="0.25">
      <c r="A53" s="275"/>
      <c r="B53" s="422">
        <v>27</v>
      </c>
      <c r="C53" s="423" t="s">
        <v>68</v>
      </c>
      <c r="D53" s="366">
        <v>0.2</v>
      </c>
    </row>
    <row r="54" spans="1:4" x14ac:dyDescent="0.25">
      <c r="A54" s="275"/>
      <c r="B54" s="422">
        <v>28</v>
      </c>
      <c r="C54" s="423" t="s">
        <v>67</v>
      </c>
      <c r="D54" s="366">
        <v>0.5</v>
      </c>
    </row>
    <row r="55" spans="1:4" x14ac:dyDescent="0.25">
      <c r="A55" s="275"/>
      <c r="B55" s="422">
        <v>29</v>
      </c>
      <c r="C55" s="423" t="s">
        <v>66</v>
      </c>
      <c r="D55" s="476">
        <v>0</v>
      </c>
    </row>
    <row r="56" spans="1:4" x14ac:dyDescent="0.25">
      <c r="A56" s="275"/>
      <c r="B56" s="422">
        <v>30</v>
      </c>
      <c r="C56" s="423" t="s">
        <v>65</v>
      </c>
      <c r="D56" s="476">
        <v>0</v>
      </c>
    </row>
    <row r="57" spans="1:4" x14ac:dyDescent="0.25">
      <c r="A57" s="275"/>
      <c r="B57" s="422">
        <v>31</v>
      </c>
      <c r="C57" s="423" t="s">
        <v>64</v>
      </c>
      <c r="D57" s="476">
        <v>0</v>
      </c>
    </row>
    <row r="58" spans="1:4" x14ac:dyDescent="0.25">
      <c r="A58" s="275"/>
      <c r="B58" s="422">
        <v>32</v>
      </c>
      <c r="C58" s="423" t="s">
        <v>63</v>
      </c>
      <c r="D58" s="476">
        <v>0</v>
      </c>
    </row>
    <row r="59" spans="1:4" x14ac:dyDescent="0.25">
      <c r="A59" s="275"/>
      <c r="B59" s="422">
        <v>33</v>
      </c>
      <c r="C59" s="423" t="s">
        <v>62</v>
      </c>
      <c r="D59" s="476">
        <v>0</v>
      </c>
    </row>
    <row r="60" spans="1:4" x14ac:dyDescent="0.25">
      <c r="A60" s="275"/>
      <c r="B60" s="422">
        <v>34</v>
      </c>
      <c r="C60" s="423" t="s">
        <v>61</v>
      </c>
      <c r="D60" s="476">
        <v>0</v>
      </c>
    </row>
    <row r="61" spans="1:4" x14ac:dyDescent="0.25">
      <c r="A61" s="275"/>
      <c r="B61" s="422">
        <v>35</v>
      </c>
      <c r="C61" s="423" t="s">
        <v>60</v>
      </c>
      <c r="D61" s="476">
        <v>0</v>
      </c>
    </row>
    <row r="62" spans="1:4" x14ac:dyDescent="0.25">
      <c r="A62" s="275"/>
      <c r="B62" s="422">
        <v>36</v>
      </c>
      <c r="C62" s="423" t="s">
        <v>59</v>
      </c>
      <c r="D62" s="476">
        <v>0</v>
      </c>
    </row>
    <row r="63" spans="1:4" x14ac:dyDescent="0.25">
      <c r="A63" s="275"/>
      <c r="B63" s="422">
        <v>37</v>
      </c>
      <c r="C63" s="423" t="s">
        <v>58</v>
      </c>
      <c r="D63" s="476">
        <v>0</v>
      </c>
    </row>
    <row r="64" spans="1:4" x14ac:dyDescent="0.25">
      <c r="A64" s="275"/>
      <c r="B64" s="422">
        <v>38</v>
      </c>
      <c r="C64" s="423" t="s">
        <v>57</v>
      </c>
      <c r="D64" s="476">
        <v>0</v>
      </c>
    </row>
    <row r="65" spans="1:4" x14ac:dyDescent="0.25">
      <c r="A65" s="275"/>
      <c r="B65" s="422">
        <v>39</v>
      </c>
      <c r="C65" s="423" t="s">
        <v>56</v>
      </c>
      <c r="D65" s="476">
        <v>0</v>
      </c>
    </row>
    <row r="66" spans="1:4" x14ac:dyDescent="0.25">
      <c r="A66" s="275"/>
      <c r="B66" s="422">
        <v>40</v>
      </c>
      <c r="C66" s="423" t="s">
        <v>55</v>
      </c>
      <c r="D66" s="366">
        <v>0</v>
      </c>
    </row>
    <row r="67" spans="1:4" x14ac:dyDescent="0.25">
      <c r="A67" s="275"/>
      <c r="B67" s="422">
        <v>41</v>
      </c>
      <c r="C67" s="423" t="s">
        <v>54</v>
      </c>
      <c r="D67" s="476">
        <v>0</v>
      </c>
    </row>
    <row r="68" spans="1:4" x14ac:dyDescent="0.25">
      <c r="A68" s="275"/>
      <c r="B68" s="422">
        <v>42</v>
      </c>
      <c r="C68" s="423" t="s">
        <v>53</v>
      </c>
      <c r="D68" s="366">
        <v>2</v>
      </c>
    </row>
    <row r="69" spans="1:4" x14ac:dyDescent="0.25">
      <c r="A69" s="275"/>
      <c r="B69" s="422">
        <v>43</v>
      </c>
      <c r="C69" s="423" t="s">
        <v>52</v>
      </c>
      <c r="D69" s="366">
        <v>5.5</v>
      </c>
    </row>
    <row r="70" spans="1:4" x14ac:dyDescent="0.25">
      <c r="A70" s="275"/>
      <c r="B70" s="422">
        <v>44</v>
      </c>
      <c r="C70" s="423" t="s">
        <v>51</v>
      </c>
      <c r="D70" s="476">
        <v>0</v>
      </c>
    </row>
    <row r="71" spans="1:4" x14ac:dyDescent="0.25">
      <c r="A71" s="275"/>
      <c r="B71" s="422">
        <v>45</v>
      </c>
      <c r="C71" s="423" t="s">
        <v>50</v>
      </c>
      <c r="D71" s="476">
        <v>0</v>
      </c>
    </row>
    <row r="72" spans="1:4" x14ac:dyDescent="0.25">
      <c r="A72" s="275"/>
      <c r="B72" s="422">
        <v>46</v>
      </c>
      <c r="C72" s="423" t="s">
        <v>49</v>
      </c>
      <c r="D72" s="476">
        <v>0</v>
      </c>
    </row>
    <row r="73" spans="1:4" x14ac:dyDescent="0.25">
      <c r="A73" s="275"/>
      <c r="B73" s="422">
        <v>47</v>
      </c>
      <c r="C73" s="423" t="s">
        <v>48</v>
      </c>
      <c r="D73" s="366">
        <v>25</v>
      </c>
    </row>
    <row r="74" spans="1:4" x14ac:dyDescent="0.25">
      <c r="A74" s="275"/>
      <c r="B74" s="422">
        <v>48</v>
      </c>
      <c r="C74" s="423" t="s">
        <v>47</v>
      </c>
      <c r="D74" s="366">
        <v>42</v>
      </c>
    </row>
    <row r="75" spans="1:4" x14ac:dyDescent="0.25">
      <c r="A75" s="275"/>
      <c r="B75" s="422">
        <v>49</v>
      </c>
      <c r="C75" s="423" t="s">
        <v>46</v>
      </c>
      <c r="D75" s="476">
        <v>0</v>
      </c>
    </row>
    <row r="76" spans="1:4" x14ac:dyDescent="0.25">
      <c r="A76" s="275"/>
      <c r="B76" s="422">
        <v>50</v>
      </c>
      <c r="C76" s="423" t="s">
        <v>45</v>
      </c>
      <c r="D76" s="366">
        <v>46.29</v>
      </c>
    </row>
    <row r="77" spans="1:4" x14ac:dyDescent="0.25">
      <c r="A77" s="275"/>
      <c r="B77" s="422">
        <v>51</v>
      </c>
      <c r="C77" s="423" t="s">
        <v>44</v>
      </c>
      <c r="D77" s="366">
        <v>11.500000000000002</v>
      </c>
    </row>
    <row r="78" spans="1:4" x14ac:dyDescent="0.25">
      <c r="A78" s="275"/>
      <c r="B78" s="422">
        <v>52</v>
      </c>
      <c r="C78" s="423" t="s">
        <v>43</v>
      </c>
      <c r="D78" s="366">
        <v>0</v>
      </c>
    </row>
    <row r="79" spans="1:4" x14ac:dyDescent="0.25">
      <c r="A79" s="275"/>
      <c r="B79" s="422">
        <v>53</v>
      </c>
      <c r="C79" s="423" t="s">
        <v>42</v>
      </c>
      <c r="D79" s="366">
        <v>4.6499999999999995</v>
      </c>
    </row>
    <row r="80" spans="1:4" x14ac:dyDescent="0.25">
      <c r="A80" s="275"/>
      <c r="B80" s="422">
        <v>54</v>
      </c>
      <c r="C80" s="423" t="s">
        <v>41</v>
      </c>
      <c r="D80" s="366">
        <v>5.830000000000001</v>
      </c>
    </row>
    <row r="81" spans="1:5" x14ac:dyDescent="0.25">
      <c r="A81" s="275"/>
      <c r="B81" s="422">
        <v>55</v>
      </c>
      <c r="C81" s="423" t="s">
        <v>40</v>
      </c>
      <c r="D81" s="366">
        <v>17.100000000000005</v>
      </c>
    </row>
    <row r="82" spans="1:5" x14ac:dyDescent="0.25">
      <c r="A82" s="275"/>
      <c r="B82" s="422">
        <v>56</v>
      </c>
      <c r="C82" s="423" t="s">
        <v>39</v>
      </c>
      <c r="D82" s="366">
        <v>0.2</v>
      </c>
    </row>
    <row r="83" spans="1:5" x14ac:dyDescent="0.25">
      <c r="A83" s="275"/>
      <c r="B83" s="422">
        <v>57</v>
      </c>
      <c r="C83" s="423" t="s">
        <v>38</v>
      </c>
      <c r="D83" s="476">
        <v>0</v>
      </c>
    </row>
    <row r="84" spans="1:5" x14ac:dyDescent="0.25">
      <c r="A84" s="275"/>
      <c r="B84" s="422">
        <v>58</v>
      </c>
      <c r="C84" s="423" t="s">
        <v>37</v>
      </c>
      <c r="D84" s="366">
        <v>0.2</v>
      </c>
    </row>
    <row r="85" spans="1:5" x14ac:dyDescent="0.25">
      <c r="A85" s="275"/>
      <c r="B85" s="422">
        <v>59</v>
      </c>
      <c r="C85" s="423" t="s">
        <v>36</v>
      </c>
      <c r="D85" s="366">
        <v>0.7</v>
      </c>
    </row>
    <row r="86" spans="1:5" x14ac:dyDescent="0.25">
      <c r="A86" s="275"/>
      <c r="B86" s="422">
        <v>60</v>
      </c>
      <c r="C86" s="423" t="s">
        <v>35</v>
      </c>
      <c r="D86" s="476">
        <v>0</v>
      </c>
    </row>
    <row r="87" spans="1:5" x14ac:dyDescent="0.25">
      <c r="A87" s="275"/>
      <c r="B87" s="425">
        <v>61</v>
      </c>
      <c r="C87" s="379" t="s">
        <v>34</v>
      </c>
      <c r="D87" s="468">
        <v>0.70000000000000018</v>
      </c>
    </row>
    <row r="88" spans="1:5" x14ac:dyDescent="0.25">
      <c r="A88" s="275"/>
      <c r="B88" s="365"/>
      <c r="C88" s="320"/>
      <c r="D88" s="364"/>
      <c r="E88" s="276"/>
    </row>
    <row r="89" spans="1:5" x14ac:dyDescent="0.25">
      <c r="A89" s="275"/>
      <c r="B89" s="317" t="s">
        <v>244</v>
      </c>
      <c r="C89" s="276"/>
      <c r="D89" s="276"/>
      <c r="E89" s="276"/>
    </row>
    <row r="90" spans="1:5" x14ac:dyDescent="0.25">
      <c r="A90" s="275"/>
      <c r="B90" s="317" t="s">
        <v>0</v>
      </c>
      <c r="C90" s="276"/>
      <c r="D90" s="276"/>
      <c r="E90" s="276"/>
    </row>
    <row r="91" spans="1:5" x14ac:dyDescent="0.25">
      <c r="A91" s="275"/>
      <c r="B91" s="349"/>
      <c r="C91" s="276"/>
      <c r="D91" s="276"/>
      <c r="E91" s="276"/>
    </row>
    <row r="92" spans="1:5" x14ac:dyDescent="0.25">
      <c r="A92" s="275"/>
      <c r="B92" s="349"/>
      <c r="C92" s="276"/>
      <c r="D92" s="276"/>
      <c r="E92" s="276"/>
    </row>
    <row r="93" spans="1:5" x14ac:dyDescent="0.25">
      <c r="A93" s="275"/>
      <c r="B93" s="349"/>
      <c r="C93" s="276"/>
      <c r="D93" s="276"/>
      <c r="E93" s="276"/>
    </row>
    <row r="94" spans="1:5" x14ac:dyDescent="0.25">
      <c r="A94" s="275"/>
      <c r="B94" s="349"/>
      <c r="C94" s="276"/>
      <c r="D94" s="276"/>
      <c r="E94" s="276"/>
    </row>
    <row r="95" spans="1:5" x14ac:dyDescent="0.25">
      <c r="A95" s="275"/>
      <c r="B95" s="349"/>
      <c r="C95" s="276"/>
      <c r="D95" s="276"/>
      <c r="E95" s="276"/>
    </row>
    <row r="96" spans="1:5" x14ac:dyDescent="0.25">
      <c r="A96" s="275"/>
      <c r="B96" s="276"/>
      <c r="C96" s="276"/>
      <c r="D96" s="276"/>
      <c r="E96" s="276"/>
    </row>
    <row r="97" spans="1:5" x14ac:dyDescent="0.25">
      <c r="A97" s="275"/>
      <c r="B97" s="276"/>
      <c r="C97" s="276"/>
      <c r="D97" s="276"/>
      <c r="E97" s="276"/>
    </row>
    <row r="98" spans="1:5" x14ac:dyDescent="0.25">
      <c r="A98" s="275"/>
      <c r="B98" s="276"/>
      <c r="C98" s="276"/>
      <c r="D98" s="276"/>
      <c r="E98" s="276"/>
    </row>
    <row r="99" spans="1:5" x14ac:dyDescent="0.25">
      <c r="A99" s="275"/>
      <c r="B99" s="276"/>
      <c r="C99" s="276"/>
      <c r="D99" s="276"/>
      <c r="E99" s="276"/>
    </row>
    <row r="100" spans="1:5" x14ac:dyDescent="0.25">
      <c r="A100" s="275"/>
      <c r="B100" s="275"/>
    </row>
    <row r="101" spans="1:5" x14ac:dyDescent="0.25">
      <c r="A101" s="275"/>
      <c r="B101" s="275"/>
    </row>
    <row r="102" spans="1:5" x14ac:dyDescent="0.25">
      <c r="A102" s="275"/>
      <c r="B102" s="275"/>
    </row>
    <row r="103" spans="1:5" x14ac:dyDescent="0.25">
      <c r="A103" s="275"/>
      <c r="B103" s="275"/>
    </row>
    <row r="104" spans="1:5" x14ac:dyDescent="0.25">
      <c r="A104" s="275"/>
      <c r="B104" s="275"/>
    </row>
    <row r="105" spans="1:5" x14ac:dyDescent="0.25">
      <c r="A105" s="275"/>
      <c r="B105" s="275"/>
    </row>
  </sheetData>
  <mergeCells count="2">
    <mergeCell ref="B17:C17"/>
    <mergeCell ref="B26:C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>
    <tabColor rgb="FF92D050"/>
  </sheetPr>
  <dimension ref="B1:J169"/>
  <sheetViews>
    <sheetView workbookViewId="0">
      <selection activeCell="K27" sqref="K27"/>
    </sheetView>
  </sheetViews>
  <sheetFormatPr defaultRowHeight="15" x14ac:dyDescent="0.25"/>
  <cols>
    <col min="1" max="1" width="5.140625" style="275" customWidth="1"/>
    <col min="2" max="2" width="9.42578125" style="344" customWidth="1"/>
    <col min="3" max="3" width="20.140625" style="342" customWidth="1"/>
    <col min="4" max="4" width="12.7109375" style="218" customWidth="1"/>
    <col min="5" max="8" width="12.7109375" style="275" customWidth="1"/>
    <col min="9" max="10" width="14.42578125" style="275" customWidth="1"/>
    <col min="11" max="16384" width="9.140625" style="275"/>
  </cols>
  <sheetData>
    <row r="1" spans="2:8" x14ac:dyDescent="0.25">
      <c r="B1" s="461" t="s">
        <v>462</v>
      </c>
      <c r="C1" s="449"/>
      <c r="D1" s="469"/>
      <c r="E1" s="398"/>
      <c r="F1" s="398"/>
      <c r="G1" s="398"/>
      <c r="H1" s="398"/>
    </row>
    <row r="2" spans="2:8" x14ac:dyDescent="0.25">
      <c r="B2" s="461" t="s">
        <v>463</v>
      </c>
      <c r="C2" s="449"/>
      <c r="D2" s="469"/>
      <c r="E2" s="398"/>
      <c r="F2" s="398"/>
      <c r="G2" s="398"/>
      <c r="H2" s="398"/>
    </row>
    <row r="3" spans="2:8" ht="18.75" customHeight="1" x14ac:dyDescent="0.25">
      <c r="B3" s="450"/>
      <c r="C3" s="449"/>
      <c r="D3" s="469"/>
      <c r="E3" s="399"/>
      <c r="F3" s="398"/>
      <c r="H3" s="399" t="s">
        <v>112</v>
      </c>
    </row>
    <row r="4" spans="2:8" ht="33" customHeight="1" x14ac:dyDescent="0.25">
      <c r="B4" s="393" t="s">
        <v>248</v>
      </c>
      <c r="C4" s="393" t="s">
        <v>250</v>
      </c>
      <c r="D4" s="393">
        <v>2020</v>
      </c>
      <c r="E4" s="393">
        <v>2021</v>
      </c>
      <c r="F4" s="393">
        <v>2022</v>
      </c>
      <c r="G4" s="568">
        <v>2023</v>
      </c>
      <c r="H4" s="792">
        <v>2024</v>
      </c>
    </row>
    <row r="5" spans="2:8" x14ac:dyDescent="0.25">
      <c r="B5" s="394">
        <v>1</v>
      </c>
      <c r="C5" s="35" t="s">
        <v>93</v>
      </c>
      <c r="D5" s="477">
        <v>41986</v>
      </c>
      <c r="E5" s="477">
        <v>40466.5</v>
      </c>
      <c r="F5" s="477">
        <v>47835</v>
      </c>
      <c r="G5" s="477">
        <v>46626</v>
      </c>
      <c r="H5" s="477">
        <v>45824.999999999993</v>
      </c>
    </row>
    <row r="6" spans="2:8" x14ac:dyDescent="0.25">
      <c r="B6" s="394">
        <v>2</v>
      </c>
      <c r="C6" s="35" t="s">
        <v>88</v>
      </c>
      <c r="D6" s="477">
        <v>29.024999999999999</v>
      </c>
      <c r="E6" s="477">
        <v>41</v>
      </c>
      <c r="F6" s="477">
        <v>57</v>
      </c>
      <c r="G6" s="477">
        <v>58</v>
      </c>
      <c r="H6" s="477">
        <v>48</v>
      </c>
    </row>
    <row r="7" spans="2:8" x14ac:dyDescent="0.25">
      <c r="B7" s="456">
        <v>3</v>
      </c>
      <c r="C7" s="35" t="s">
        <v>85</v>
      </c>
      <c r="D7" s="477">
        <v>2531.1</v>
      </c>
      <c r="E7" s="477">
        <v>1963.5000000000002</v>
      </c>
      <c r="F7" s="477">
        <v>2688.3800000000006</v>
      </c>
      <c r="G7" s="477">
        <v>2508</v>
      </c>
      <c r="H7" s="477">
        <v>2520</v>
      </c>
    </row>
    <row r="8" spans="2:8" x14ac:dyDescent="0.25">
      <c r="B8" s="394">
        <v>4</v>
      </c>
      <c r="C8" s="35" t="s">
        <v>80</v>
      </c>
      <c r="D8" s="477">
        <v>9663</v>
      </c>
      <c r="E8" s="477">
        <v>9887.2000000000007</v>
      </c>
      <c r="F8" s="477">
        <v>12670.599999999999</v>
      </c>
      <c r="G8" s="477">
        <v>13831.6</v>
      </c>
      <c r="H8" s="477">
        <v>13681.5</v>
      </c>
    </row>
    <row r="9" spans="2:8" x14ac:dyDescent="0.25">
      <c r="B9" s="394">
        <v>5</v>
      </c>
      <c r="C9" s="35" t="s">
        <v>75</v>
      </c>
      <c r="D9" s="477">
        <v>65277.1</v>
      </c>
      <c r="E9" s="477">
        <v>68475</v>
      </c>
      <c r="F9" s="477">
        <v>70350</v>
      </c>
      <c r="G9" s="477">
        <v>63806.8</v>
      </c>
      <c r="H9" s="477">
        <v>71745.149999999994</v>
      </c>
    </row>
    <row r="10" spans="2:8" x14ac:dyDescent="0.25">
      <c r="B10" s="456">
        <v>6</v>
      </c>
      <c r="C10" s="35" t="s">
        <v>69</v>
      </c>
      <c r="D10" s="477">
        <v>12</v>
      </c>
      <c r="E10" s="477">
        <v>23</v>
      </c>
      <c r="F10" s="477">
        <v>9</v>
      </c>
      <c r="G10" s="477">
        <v>9</v>
      </c>
      <c r="H10" s="477">
        <v>20</v>
      </c>
    </row>
    <row r="11" spans="2:8" x14ac:dyDescent="0.25">
      <c r="B11" s="394">
        <v>7</v>
      </c>
      <c r="C11" s="35" t="s">
        <v>62</v>
      </c>
      <c r="D11" s="477">
        <v>0</v>
      </c>
      <c r="E11" s="477">
        <v>0</v>
      </c>
      <c r="F11" s="477">
        <v>0</v>
      </c>
      <c r="G11" s="477">
        <v>0</v>
      </c>
      <c r="H11" s="477">
        <v>0</v>
      </c>
    </row>
    <row r="12" spans="2:8" x14ac:dyDescent="0.25">
      <c r="B12" s="394">
        <v>8</v>
      </c>
      <c r="C12" s="35" t="s">
        <v>55</v>
      </c>
      <c r="D12" s="477">
        <v>12</v>
      </c>
      <c r="E12" s="477">
        <v>0</v>
      </c>
      <c r="F12" s="477">
        <v>12</v>
      </c>
      <c r="G12" s="477">
        <v>0</v>
      </c>
      <c r="H12" s="477">
        <v>0</v>
      </c>
    </row>
    <row r="13" spans="2:8" x14ac:dyDescent="0.25">
      <c r="B13" s="456">
        <v>9</v>
      </c>
      <c r="C13" s="35" t="s">
        <v>52</v>
      </c>
      <c r="D13" s="477">
        <v>633</v>
      </c>
      <c r="E13" s="477">
        <v>640</v>
      </c>
      <c r="F13" s="477">
        <v>650</v>
      </c>
      <c r="G13" s="477">
        <v>693</v>
      </c>
      <c r="H13" s="477">
        <v>617</v>
      </c>
    </row>
    <row r="14" spans="2:8" x14ac:dyDescent="0.25">
      <c r="B14" s="394">
        <v>10</v>
      </c>
      <c r="C14" s="35" t="s">
        <v>48</v>
      </c>
      <c r="D14" s="477">
        <v>3499.5</v>
      </c>
      <c r="E14" s="477">
        <v>3560</v>
      </c>
      <c r="F14" s="477">
        <v>3585</v>
      </c>
      <c r="G14" s="477">
        <v>3366</v>
      </c>
      <c r="H14" s="477">
        <v>3780</v>
      </c>
    </row>
    <row r="15" spans="2:8" x14ac:dyDescent="0.25">
      <c r="B15" s="394">
        <v>11</v>
      </c>
      <c r="C15" s="35" t="s">
        <v>45</v>
      </c>
      <c r="D15" s="477">
        <v>1180.7642987249544</v>
      </c>
      <c r="E15" s="477">
        <v>1256.24</v>
      </c>
      <c r="F15" s="477">
        <v>1568.9700000000003</v>
      </c>
      <c r="G15" s="477">
        <v>1572.4200000000003</v>
      </c>
      <c r="H15" s="477">
        <v>2034</v>
      </c>
    </row>
    <row r="16" spans="2:8" x14ac:dyDescent="0.25">
      <c r="B16" s="456">
        <v>12</v>
      </c>
      <c r="C16" s="35" t="s">
        <v>40</v>
      </c>
      <c r="D16" s="477">
        <v>558.5</v>
      </c>
      <c r="E16" s="477">
        <v>558.5</v>
      </c>
      <c r="F16" s="477">
        <v>563.5</v>
      </c>
      <c r="G16" s="477">
        <v>588</v>
      </c>
      <c r="H16" s="477">
        <v>567.5</v>
      </c>
    </row>
    <row r="17" spans="2:10" x14ac:dyDescent="0.25">
      <c r="B17" s="404"/>
      <c r="C17" s="441" t="s">
        <v>245</v>
      </c>
      <c r="D17" s="441">
        <v>125381.98929872495</v>
      </c>
      <c r="E17" s="441">
        <v>126870.94</v>
      </c>
      <c r="F17" s="441">
        <v>139989.44999999998</v>
      </c>
      <c r="G17" s="441">
        <v>133058.82</v>
      </c>
      <c r="H17" s="441">
        <v>140838.15</v>
      </c>
    </row>
    <row r="18" spans="2:10" x14ac:dyDescent="0.25">
      <c r="B18" s="398"/>
      <c r="C18" s="398"/>
      <c r="D18" s="398"/>
      <c r="E18" s="398"/>
      <c r="F18" s="398"/>
      <c r="G18" s="439"/>
      <c r="H18" s="398"/>
      <c r="J18" s="371"/>
    </row>
    <row r="19" spans="2:10" x14ac:dyDescent="0.25">
      <c r="B19" s="317" t="s">
        <v>244</v>
      </c>
      <c r="C19" s="398"/>
      <c r="D19" s="398"/>
      <c r="E19" s="398"/>
      <c r="F19" s="398"/>
      <c r="G19" s="398"/>
      <c r="H19" s="398"/>
      <c r="J19" s="371"/>
    </row>
    <row r="20" spans="2:10" x14ac:dyDescent="0.25">
      <c r="B20" s="317" t="s">
        <v>0</v>
      </c>
      <c r="C20" s="398"/>
      <c r="D20" s="398"/>
      <c r="E20" s="398"/>
      <c r="F20" s="398"/>
      <c r="G20" s="398"/>
      <c r="H20" s="398"/>
      <c r="J20" s="371"/>
    </row>
    <row r="21" spans="2:10" x14ac:dyDescent="0.25">
      <c r="B21" s="398"/>
      <c r="C21" s="398"/>
      <c r="D21" s="398"/>
      <c r="E21" s="398"/>
      <c r="F21" s="398"/>
      <c r="G21" s="398"/>
      <c r="H21" s="398"/>
    </row>
    <row r="22" spans="2:10" x14ac:dyDescent="0.25">
      <c r="B22" s="463" t="s">
        <v>521</v>
      </c>
      <c r="C22" s="464"/>
      <c r="D22" s="470"/>
      <c r="E22" s="398"/>
      <c r="F22" s="398"/>
      <c r="G22" s="398"/>
      <c r="H22" s="398"/>
    </row>
    <row r="23" spans="2:10" x14ac:dyDescent="0.25">
      <c r="B23" s="463" t="s">
        <v>522</v>
      </c>
      <c r="C23" s="464"/>
      <c r="D23" s="470"/>
      <c r="E23" s="398"/>
      <c r="F23" s="398"/>
      <c r="G23" s="398"/>
      <c r="H23" s="398"/>
    </row>
    <row r="24" spans="2:10" ht="16.5" customHeight="1" x14ac:dyDescent="0.25">
      <c r="B24" s="465"/>
      <c r="C24" s="466"/>
      <c r="D24" s="471" t="s">
        <v>271</v>
      </c>
      <c r="E24" s="471"/>
      <c r="F24" s="398"/>
      <c r="G24" s="398"/>
      <c r="H24" s="398"/>
    </row>
    <row r="25" spans="2:10" ht="34.5" customHeight="1" x14ac:dyDescent="0.25">
      <c r="B25" s="393" t="s">
        <v>248</v>
      </c>
      <c r="C25" s="393" t="s">
        <v>236</v>
      </c>
      <c r="D25" s="393">
        <v>2024</v>
      </c>
      <c r="E25" s="398"/>
      <c r="F25" s="398"/>
      <c r="G25" s="398"/>
      <c r="H25" s="398"/>
    </row>
    <row r="26" spans="2:10" x14ac:dyDescent="0.25">
      <c r="B26" s="478"/>
      <c r="C26" s="420" t="s">
        <v>245</v>
      </c>
      <c r="D26" s="441">
        <v>140838.15000000002</v>
      </c>
      <c r="E26" s="479"/>
      <c r="F26" s="398"/>
      <c r="G26" s="398"/>
      <c r="H26" s="398"/>
    </row>
    <row r="27" spans="2:10" x14ac:dyDescent="0.25">
      <c r="B27" s="422">
        <v>1</v>
      </c>
      <c r="C27" s="423" t="s">
        <v>93</v>
      </c>
      <c r="D27" s="128">
        <v>3195</v>
      </c>
      <c r="E27" s="479"/>
      <c r="F27" s="398"/>
      <c r="G27" s="398"/>
      <c r="H27" s="398"/>
    </row>
    <row r="28" spans="2:10" x14ac:dyDescent="0.25">
      <c r="B28" s="422">
        <v>2</v>
      </c>
      <c r="C28" s="423" t="s">
        <v>282</v>
      </c>
      <c r="D28" s="128">
        <v>36130</v>
      </c>
      <c r="E28" s="479"/>
      <c r="F28" s="398"/>
      <c r="G28" s="398"/>
      <c r="H28" s="398"/>
    </row>
    <row r="29" spans="2:10" x14ac:dyDescent="0.25">
      <c r="B29" s="422">
        <v>3</v>
      </c>
      <c r="C29" s="423" t="s">
        <v>92</v>
      </c>
      <c r="D29" s="128">
        <v>4965</v>
      </c>
      <c r="E29" s="479"/>
      <c r="F29" s="398"/>
      <c r="G29" s="398"/>
      <c r="H29" s="398"/>
    </row>
    <row r="30" spans="2:10" x14ac:dyDescent="0.25">
      <c r="B30" s="422">
        <v>4</v>
      </c>
      <c r="C30" s="423" t="s">
        <v>201</v>
      </c>
      <c r="D30" s="128">
        <v>0</v>
      </c>
      <c r="E30" s="479"/>
      <c r="F30" s="398"/>
      <c r="G30" s="398"/>
      <c r="H30" s="398"/>
    </row>
    <row r="31" spans="2:10" x14ac:dyDescent="0.25">
      <c r="B31" s="422">
        <v>5</v>
      </c>
      <c r="C31" s="423" t="s">
        <v>90</v>
      </c>
      <c r="D31" s="128">
        <v>1535</v>
      </c>
      <c r="E31" s="479"/>
      <c r="F31" s="398"/>
      <c r="G31" s="398"/>
      <c r="H31" s="398"/>
    </row>
    <row r="32" spans="2:10" x14ac:dyDescent="0.25">
      <c r="B32" s="422">
        <v>6</v>
      </c>
      <c r="C32" s="423" t="s">
        <v>89</v>
      </c>
      <c r="D32" s="128">
        <v>0</v>
      </c>
      <c r="E32" s="479"/>
      <c r="F32" s="398"/>
      <c r="G32" s="398"/>
      <c r="H32" s="398"/>
    </row>
    <row r="33" spans="2:8" x14ac:dyDescent="0.25">
      <c r="B33" s="422">
        <v>7</v>
      </c>
      <c r="C33" s="423" t="s">
        <v>88</v>
      </c>
      <c r="D33" s="128">
        <v>0</v>
      </c>
      <c r="E33" s="479"/>
      <c r="F33" s="398"/>
      <c r="G33" s="398"/>
      <c r="H33" s="398"/>
    </row>
    <row r="34" spans="2:8" x14ac:dyDescent="0.25">
      <c r="B34" s="422">
        <v>8</v>
      </c>
      <c r="C34" s="423" t="s">
        <v>87</v>
      </c>
      <c r="D34" s="128">
        <v>24</v>
      </c>
      <c r="E34" s="479"/>
      <c r="F34" s="398"/>
      <c r="G34" s="398"/>
      <c r="H34" s="398"/>
    </row>
    <row r="35" spans="2:8" x14ac:dyDescent="0.25">
      <c r="B35" s="422">
        <v>9</v>
      </c>
      <c r="C35" s="423" t="s">
        <v>86</v>
      </c>
      <c r="D35" s="128">
        <v>24</v>
      </c>
      <c r="E35" s="479"/>
      <c r="F35" s="398"/>
      <c r="G35" s="398"/>
      <c r="H35" s="398"/>
    </row>
    <row r="36" spans="2:8" x14ac:dyDescent="0.25">
      <c r="B36" s="422">
        <v>10</v>
      </c>
      <c r="C36" s="423" t="s">
        <v>85</v>
      </c>
      <c r="D36" s="128">
        <v>890</v>
      </c>
      <c r="E36" s="479"/>
      <c r="F36" s="398"/>
      <c r="G36" s="398"/>
      <c r="H36" s="398"/>
    </row>
    <row r="37" spans="2:8" x14ac:dyDescent="0.25">
      <c r="B37" s="422">
        <v>11</v>
      </c>
      <c r="C37" s="423" t="s">
        <v>84</v>
      </c>
      <c r="D37" s="128">
        <v>1188</v>
      </c>
      <c r="E37" s="479"/>
      <c r="F37" s="398"/>
      <c r="G37" s="398"/>
      <c r="H37" s="398"/>
    </row>
    <row r="38" spans="2:8" x14ac:dyDescent="0.25">
      <c r="B38" s="422">
        <v>12</v>
      </c>
      <c r="C38" s="423" t="s">
        <v>83</v>
      </c>
      <c r="D38" s="128">
        <v>442</v>
      </c>
      <c r="E38" s="479"/>
      <c r="F38" s="398"/>
      <c r="G38" s="398"/>
      <c r="H38" s="398"/>
    </row>
    <row r="39" spans="2:8" x14ac:dyDescent="0.25">
      <c r="B39" s="422">
        <v>13</v>
      </c>
      <c r="C39" s="423" t="s">
        <v>82</v>
      </c>
      <c r="D39" s="128">
        <v>882</v>
      </c>
      <c r="E39" s="479"/>
      <c r="F39" s="398"/>
      <c r="G39" s="398"/>
      <c r="H39" s="398"/>
    </row>
    <row r="40" spans="2:8" x14ac:dyDescent="0.25">
      <c r="B40" s="422">
        <v>14</v>
      </c>
      <c r="C40" s="423" t="s">
        <v>81</v>
      </c>
      <c r="D40" s="128">
        <v>827.60000000000014</v>
      </c>
      <c r="E40" s="479"/>
      <c r="F40" s="398"/>
      <c r="G40" s="398"/>
      <c r="H40" s="398"/>
    </row>
    <row r="41" spans="2:8" x14ac:dyDescent="0.25">
      <c r="B41" s="422">
        <v>15</v>
      </c>
      <c r="C41" s="423" t="s">
        <v>80</v>
      </c>
      <c r="D41" s="128">
        <v>3320.0000000000009</v>
      </c>
      <c r="E41" s="479"/>
      <c r="F41" s="398"/>
      <c r="G41" s="398"/>
      <c r="H41" s="398"/>
    </row>
    <row r="42" spans="2:8" x14ac:dyDescent="0.25">
      <c r="B42" s="422">
        <v>16</v>
      </c>
      <c r="C42" s="423" t="s">
        <v>79</v>
      </c>
      <c r="D42" s="128">
        <v>105</v>
      </c>
      <c r="E42" s="479"/>
      <c r="F42" s="398"/>
      <c r="G42" s="398"/>
      <c r="H42" s="398"/>
    </row>
    <row r="43" spans="2:8" x14ac:dyDescent="0.25">
      <c r="B43" s="422">
        <v>17</v>
      </c>
      <c r="C43" s="423" t="s">
        <v>78</v>
      </c>
      <c r="D43" s="128">
        <v>4.4000000000000004</v>
      </c>
      <c r="E43" s="479"/>
      <c r="F43" s="398"/>
      <c r="G43" s="398"/>
      <c r="H43" s="398"/>
    </row>
    <row r="44" spans="2:8" x14ac:dyDescent="0.25">
      <c r="B44" s="422">
        <v>18</v>
      </c>
      <c r="C44" s="423" t="s">
        <v>77</v>
      </c>
      <c r="D44" s="128">
        <v>0</v>
      </c>
      <c r="E44" s="479"/>
      <c r="F44" s="398"/>
      <c r="G44" s="398"/>
      <c r="H44" s="398"/>
    </row>
    <row r="45" spans="2:8" x14ac:dyDescent="0.25">
      <c r="B45" s="422">
        <v>19</v>
      </c>
      <c r="C45" s="423" t="s">
        <v>76</v>
      </c>
      <c r="D45" s="128">
        <v>8542.5</v>
      </c>
      <c r="E45" s="479"/>
      <c r="F45" s="398"/>
      <c r="G45" s="398"/>
      <c r="H45" s="398"/>
    </row>
    <row r="46" spans="2:8" x14ac:dyDescent="0.25">
      <c r="B46" s="422">
        <v>20</v>
      </c>
      <c r="C46" s="423" t="s">
        <v>75</v>
      </c>
      <c r="D46" s="128">
        <v>5563</v>
      </c>
      <c r="E46" s="479"/>
      <c r="F46" s="398"/>
      <c r="G46" s="398"/>
      <c r="H46" s="398"/>
    </row>
    <row r="47" spans="2:8" x14ac:dyDescent="0.25">
      <c r="B47" s="422">
        <v>21</v>
      </c>
      <c r="C47" s="423" t="s">
        <v>74</v>
      </c>
      <c r="D47" s="128">
        <v>2060</v>
      </c>
      <c r="E47" s="479"/>
      <c r="F47" s="398"/>
      <c r="G47" s="398"/>
      <c r="H47" s="398"/>
    </row>
    <row r="48" spans="2:8" x14ac:dyDescent="0.25">
      <c r="B48" s="422">
        <v>22</v>
      </c>
      <c r="C48" s="423" t="s">
        <v>73</v>
      </c>
      <c r="D48" s="128">
        <v>12719.999999999998</v>
      </c>
      <c r="E48" s="479"/>
      <c r="F48" s="398"/>
      <c r="G48" s="398"/>
      <c r="H48" s="398"/>
    </row>
    <row r="49" spans="2:8" x14ac:dyDescent="0.25">
      <c r="B49" s="422">
        <v>23</v>
      </c>
      <c r="C49" s="423" t="s">
        <v>72</v>
      </c>
      <c r="D49" s="128">
        <v>95</v>
      </c>
      <c r="E49" s="479"/>
      <c r="F49" s="398"/>
      <c r="G49" s="398"/>
      <c r="H49" s="398"/>
    </row>
    <row r="50" spans="2:8" x14ac:dyDescent="0.25">
      <c r="B50" s="422">
        <v>24</v>
      </c>
      <c r="C50" s="423" t="s">
        <v>71</v>
      </c>
      <c r="D50" s="128">
        <v>16461.150000000005</v>
      </c>
      <c r="E50" s="479"/>
      <c r="F50" s="398"/>
      <c r="G50" s="398"/>
      <c r="H50" s="398"/>
    </row>
    <row r="51" spans="2:8" x14ac:dyDescent="0.25">
      <c r="B51" s="422">
        <v>25</v>
      </c>
      <c r="C51" s="423" t="s">
        <v>70</v>
      </c>
      <c r="D51" s="128">
        <v>34846</v>
      </c>
      <c r="E51" s="479"/>
      <c r="F51" s="398"/>
      <c r="G51" s="398"/>
      <c r="H51" s="398"/>
    </row>
    <row r="52" spans="2:8" x14ac:dyDescent="0.25">
      <c r="B52" s="422">
        <v>26</v>
      </c>
      <c r="C52" s="423" t="s">
        <v>69</v>
      </c>
      <c r="D52" s="128">
        <v>1</v>
      </c>
      <c r="E52" s="479"/>
      <c r="F52" s="398"/>
      <c r="G52" s="398"/>
      <c r="H52" s="398"/>
    </row>
    <row r="53" spans="2:8" x14ac:dyDescent="0.25">
      <c r="B53" s="422">
        <v>27</v>
      </c>
      <c r="C53" s="423" t="s">
        <v>68</v>
      </c>
      <c r="D53" s="128">
        <v>12</v>
      </c>
      <c r="E53" s="479"/>
      <c r="F53" s="398"/>
      <c r="G53" s="398"/>
      <c r="H53" s="398"/>
    </row>
    <row r="54" spans="2:8" x14ac:dyDescent="0.25">
      <c r="B54" s="422">
        <v>28</v>
      </c>
      <c r="C54" s="423" t="s">
        <v>67</v>
      </c>
      <c r="D54" s="128">
        <v>7</v>
      </c>
      <c r="E54" s="479"/>
      <c r="F54" s="398"/>
      <c r="G54" s="398"/>
      <c r="H54" s="398"/>
    </row>
    <row r="55" spans="2:8" x14ac:dyDescent="0.25">
      <c r="B55" s="422">
        <v>29</v>
      </c>
      <c r="C55" s="423" t="s">
        <v>66</v>
      </c>
      <c r="D55" s="128">
        <v>0</v>
      </c>
      <c r="E55" s="479"/>
      <c r="F55" s="398"/>
      <c r="G55" s="398"/>
      <c r="H55" s="398"/>
    </row>
    <row r="56" spans="2:8" x14ac:dyDescent="0.25">
      <c r="B56" s="422">
        <v>30</v>
      </c>
      <c r="C56" s="423" t="s">
        <v>65</v>
      </c>
      <c r="D56" s="128">
        <v>0</v>
      </c>
      <c r="E56" s="479"/>
      <c r="F56" s="398"/>
      <c r="G56" s="398"/>
      <c r="H56" s="398"/>
    </row>
    <row r="57" spans="2:8" x14ac:dyDescent="0.25">
      <c r="B57" s="422">
        <v>31</v>
      </c>
      <c r="C57" s="423" t="s">
        <v>64</v>
      </c>
      <c r="D57" s="128">
        <v>0</v>
      </c>
      <c r="E57" s="479"/>
      <c r="F57" s="398"/>
      <c r="G57" s="398"/>
      <c r="H57" s="398"/>
    </row>
    <row r="58" spans="2:8" x14ac:dyDescent="0.25">
      <c r="B58" s="422">
        <v>32</v>
      </c>
      <c r="C58" s="423" t="s">
        <v>63</v>
      </c>
      <c r="D58" s="128">
        <v>0</v>
      </c>
      <c r="E58" s="479"/>
      <c r="F58" s="398"/>
      <c r="G58" s="398"/>
      <c r="H58" s="398"/>
    </row>
    <row r="59" spans="2:8" x14ac:dyDescent="0.25">
      <c r="B59" s="422">
        <v>33</v>
      </c>
      <c r="C59" s="423" t="s">
        <v>62</v>
      </c>
      <c r="D59" s="128">
        <v>0</v>
      </c>
      <c r="E59" s="479"/>
      <c r="F59" s="398"/>
      <c r="G59" s="398"/>
      <c r="H59" s="398"/>
    </row>
    <row r="60" spans="2:8" x14ac:dyDescent="0.25">
      <c r="B60" s="422">
        <v>34</v>
      </c>
      <c r="C60" s="423" t="s">
        <v>61</v>
      </c>
      <c r="D60" s="128">
        <v>0</v>
      </c>
      <c r="E60" s="479"/>
      <c r="F60" s="398"/>
      <c r="G60" s="398"/>
      <c r="H60" s="398"/>
    </row>
    <row r="61" spans="2:8" x14ac:dyDescent="0.25">
      <c r="B61" s="422">
        <v>35</v>
      </c>
      <c r="C61" s="423" t="s">
        <v>60</v>
      </c>
      <c r="D61" s="128">
        <v>0</v>
      </c>
      <c r="E61" s="479"/>
      <c r="F61" s="398"/>
      <c r="G61" s="398"/>
      <c r="H61" s="398"/>
    </row>
    <row r="62" spans="2:8" x14ac:dyDescent="0.25">
      <c r="B62" s="422">
        <v>36</v>
      </c>
      <c r="C62" s="423" t="s">
        <v>59</v>
      </c>
      <c r="D62" s="128">
        <v>0</v>
      </c>
      <c r="E62" s="479"/>
      <c r="F62" s="398"/>
      <c r="G62" s="398"/>
      <c r="H62" s="398"/>
    </row>
    <row r="63" spans="2:8" x14ac:dyDescent="0.25">
      <c r="B63" s="422">
        <v>37</v>
      </c>
      <c r="C63" s="423" t="s">
        <v>58</v>
      </c>
      <c r="D63" s="128">
        <v>0</v>
      </c>
      <c r="E63" s="479"/>
      <c r="F63" s="398"/>
      <c r="G63" s="398"/>
      <c r="H63" s="398"/>
    </row>
    <row r="64" spans="2:8" x14ac:dyDescent="0.25">
      <c r="B64" s="422">
        <v>38</v>
      </c>
      <c r="C64" s="423" t="s">
        <v>57</v>
      </c>
      <c r="D64" s="128">
        <v>0</v>
      </c>
      <c r="E64" s="479"/>
      <c r="F64" s="398"/>
      <c r="G64" s="398"/>
      <c r="H64" s="398"/>
    </row>
    <row r="65" spans="2:8" x14ac:dyDescent="0.25">
      <c r="B65" s="422">
        <v>39</v>
      </c>
      <c r="C65" s="423" t="s">
        <v>56</v>
      </c>
      <c r="D65" s="128">
        <v>0</v>
      </c>
      <c r="E65" s="479"/>
      <c r="F65" s="398"/>
      <c r="G65" s="398"/>
      <c r="H65" s="398"/>
    </row>
    <row r="66" spans="2:8" x14ac:dyDescent="0.25">
      <c r="B66" s="422">
        <v>40</v>
      </c>
      <c r="C66" s="423" t="s">
        <v>55</v>
      </c>
      <c r="D66" s="128">
        <v>0</v>
      </c>
      <c r="E66" s="479"/>
      <c r="F66" s="398"/>
      <c r="G66" s="398"/>
      <c r="H66" s="398"/>
    </row>
    <row r="67" spans="2:8" x14ac:dyDescent="0.25">
      <c r="B67" s="422">
        <v>41</v>
      </c>
      <c r="C67" s="423" t="s">
        <v>54</v>
      </c>
      <c r="D67" s="128">
        <v>0</v>
      </c>
      <c r="E67" s="479"/>
      <c r="F67" s="398"/>
      <c r="G67" s="398"/>
      <c r="H67" s="398"/>
    </row>
    <row r="68" spans="2:8" x14ac:dyDescent="0.25">
      <c r="B68" s="422">
        <v>42</v>
      </c>
      <c r="C68" s="423" t="s">
        <v>53</v>
      </c>
      <c r="D68" s="128">
        <v>186</v>
      </c>
      <c r="E68" s="479"/>
      <c r="F68" s="398"/>
      <c r="G68" s="398"/>
      <c r="H68" s="398"/>
    </row>
    <row r="69" spans="2:8" x14ac:dyDescent="0.25">
      <c r="B69" s="422">
        <v>43</v>
      </c>
      <c r="C69" s="423" t="s">
        <v>52</v>
      </c>
      <c r="D69" s="128">
        <v>431</v>
      </c>
      <c r="E69" s="479"/>
      <c r="F69" s="398"/>
      <c r="G69" s="398"/>
      <c r="H69" s="398"/>
    </row>
    <row r="70" spans="2:8" x14ac:dyDescent="0.25">
      <c r="B70" s="422">
        <v>44</v>
      </c>
      <c r="C70" s="423" t="s">
        <v>51</v>
      </c>
      <c r="D70" s="128">
        <v>0</v>
      </c>
      <c r="E70" s="479"/>
      <c r="F70" s="398"/>
      <c r="G70" s="398"/>
      <c r="H70" s="398"/>
    </row>
    <row r="71" spans="2:8" x14ac:dyDescent="0.25">
      <c r="B71" s="422">
        <v>45</v>
      </c>
      <c r="C71" s="423" t="s">
        <v>50</v>
      </c>
      <c r="D71" s="128">
        <v>0</v>
      </c>
      <c r="E71" s="479"/>
      <c r="F71" s="398"/>
      <c r="G71" s="398"/>
      <c r="H71" s="398"/>
    </row>
    <row r="72" spans="2:8" x14ac:dyDescent="0.25">
      <c r="B72" s="422">
        <v>46</v>
      </c>
      <c r="C72" s="423" t="s">
        <v>49</v>
      </c>
      <c r="D72" s="128">
        <v>0</v>
      </c>
      <c r="E72" s="479"/>
      <c r="F72" s="398"/>
      <c r="G72" s="398"/>
      <c r="H72" s="398"/>
    </row>
    <row r="73" spans="2:8" x14ac:dyDescent="0.25">
      <c r="B73" s="422">
        <v>47</v>
      </c>
      <c r="C73" s="423" t="s">
        <v>48</v>
      </c>
      <c r="D73" s="128">
        <v>970</v>
      </c>
      <c r="E73" s="479"/>
      <c r="F73" s="398"/>
      <c r="G73" s="398"/>
      <c r="H73" s="398"/>
    </row>
    <row r="74" spans="2:8" x14ac:dyDescent="0.25">
      <c r="B74" s="422">
        <v>48</v>
      </c>
      <c r="C74" s="423" t="s">
        <v>47</v>
      </c>
      <c r="D74" s="128">
        <v>2810</v>
      </c>
      <c r="E74" s="479"/>
      <c r="F74" s="398"/>
      <c r="G74" s="398"/>
      <c r="H74" s="398"/>
    </row>
    <row r="75" spans="2:8" x14ac:dyDescent="0.25">
      <c r="B75" s="422">
        <v>49</v>
      </c>
      <c r="C75" s="423" t="s">
        <v>46</v>
      </c>
      <c r="D75" s="128">
        <v>0</v>
      </c>
      <c r="E75" s="479"/>
      <c r="F75" s="398"/>
      <c r="G75" s="398"/>
      <c r="H75" s="398"/>
    </row>
    <row r="76" spans="2:8" x14ac:dyDescent="0.25">
      <c r="B76" s="422">
        <v>50</v>
      </c>
      <c r="C76" s="423" t="s">
        <v>45</v>
      </c>
      <c r="D76" s="128">
        <v>1221.5000000000005</v>
      </c>
      <c r="E76" s="479"/>
      <c r="F76" s="398"/>
      <c r="G76" s="398"/>
      <c r="H76" s="398"/>
    </row>
    <row r="77" spans="2:8" x14ac:dyDescent="0.25">
      <c r="B77" s="422">
        <v>51</v>
      </c>
      <c r="C77" s="423" t="s">
        <v>44</v>
      </c>
      <c r="D77" s="128">
        <v>141</v>
      </c>
      <c r="E77" s="479"/>
      <c r="F77" s="398"/>
      <c r="G77" s="398"/>
      <c r="H77" s="398"/>
    </row>
    <row r="78" spans="2:8" x14ac:dyDescent="0.25">
      <c r="B78" s="422">
        <v>52</v>
      </c>
      <c r="C78" s="423" t="s">
        <v>43</v>
      </c>
      <c r="D78" s="128">
        <v>0</v>
      </c>
      <c r="E78" s="479"/>
      <c r="F78" s="398"/>
      <c r="G78" s="398"/>
      <c r="H78" s="398"/>
    </row>
    <row r="79" spans="2:8" x14ac:dyDescent="0.25">
      <c r="B79" s="422">
        <v>53</v>
      </c>
      <c r="C79" s="423" t="s">
        <v>42</v>
      </c>
      <c r="D79" s="128">
        <v>259.19999999999993</v>
      </c>
      <c r="E79" s="479"/>
      <c r="F79" s="398"/>
      <c r="G79" s="398"/>
      <c r="H79" s="398"/>
    </row>
    <row r="80" spans="2:8" x14ac:dyDescent="0.25">
      <c r="B80" s="422">
        <v>54</v>
      </c>
      <c r="C80" s="423" t="s">
        <v>41</v>
      </c>
      <c r="D80" s="128">
        <v>412.3</v>
      </c>
      <c r="E80" s="479"/>
      <c r="F80" s="398"/>
      <c r="G80" s="398"/>
      <c r="H80" s="398"/>
    </row>
    <row r="81" spans="2:8" x14ac:dyDescent="0.25">
      <c r="B81" s="422">
        <v>55</v>
      </c>
      <c r="C81" s="423" t="s">
        <v>40</v>
      </c>
      <c r="D81" s="128">
        <v>488.5</v>
      </c>
      <c r="E81" s="479"/>
      <c r="F81" s="398"/>
      <c r="G81" s="398"/>
      <c r="H81" s="398"/>
    </row>
    <row r="82" spans="2:8" x14ac:dyDescent="0.25">
      <c r="B82" s="422">
        <v>56</v>
      </c>
      <c r="C82" s="423" t="s">
        <v>39</v>
      </c>
      <c r="D82" s="128">
        <v>6</v>
      </c>
      <c r="E82" s="479"/>
      <c r="F82" s="398"/>
      <c r="G82" s="398"/>
      <c r="H82" s="398"/>
    </row>
    <row r="83" spans="2:8" x14ac:dyDescent="0.25">
      <c r="B83" s="422">
        <v>57</v>
      </c>
      <c r="C83" s="423" t="s">
        <v>38</v>
      </c>
      <c r="D83" s="128">
        <v>0</v>
      </c>
      <c r="E83" s="479"/>
      <c r="F83" s="398"/>
      <c r="G83" s="398"/>
      <c r="H83" s="398"/>
    </row>
    <row r="84" spans="2:8" x14ac:dyDescent="0.25">
      <c r="B84" s="422">
        <v>58</v>
      </c>
      <c r="C84" s="423" t="s">
        <v>37</v>
      </c>
      <c r="D84" s="128">
        <v>10</v>
      </c>
      <c r="E84" s="479"/>
      <c r="F84" s="398"/>
      <c r="G84" s="398"/>
      <c r="H84" s="398"/>
    </row>
    <row r="85" spans="2:8" x14ac:dyDescent="0.25">
      <c r="B85" s="422">
        <v>59</v>
      </c>
      <c r="C85" s="423" t="s">
        <v>36</v>
      </c>
      <c r="D85" s="128">
        <v>28</v>
      </c>
      <c r="E85" s="479"/>
      <c r="F85" s="398"/>
      <c r="G85" s="398"/>
      <c r="H85" s="398"/>
    </row>
    <row r="86" spans="2:8" x14ac:dyDescent="0.25">
      <c r="B86" s="422">
        <v>60</v>
      </c>
      <c r="C86" s="423" t="s">
        <v>35</v>
      </c>
      <c r="D86" s="128">
        <v>0</v>
      </c>
      <c r="E86" s="479"/>
      <c r="F86" s="398"/>
      <c r="G86" s="398"/>
      <c r="H86" s="398"/>
    </row>
    <row r="87" spans="2:8" x14ac:dyDescent="0.25">
      <c r="B87" s="422">
        <v>61</v>
      </c>
      <c r="C87" s="379" t="s">
        <v>34</v>
      </c>
      <c r="D87" s="437">
        <v>35</v>
      </c>
      <c r="E87" s="479"/>
      <c r="F87" s="398"/>
      <c r="G87" s="398"/>
      <c r="H87" s="398"/>
    </row>
    <row r="88" spans="2:8" x14ac:dyDescent="0.25">
      <c r="B88" s="351"/>
      <c r="C88" s="281"/>
      <c r="D88" s="346"/>
      <c r="E88" s="276"/>
      <c r="F88" s="276"/>
    </row>
    <row r="89" spans="2:8" x14ac:dyDescent="0.25">
      <c r="B89" s="317" t="s">
        <v>244</v>
      </c>
      <c r="C89" s="349"/>
      <c r="D89" s="107"/>
      <c r="E89" s="276"/>
      <c r="F89" s="276"/>
    </row>
    <row r="90" spans="2:8" x14ac:dyDescent="0.25">
      <c r="B90" s="317" t="s">
        <v>0</v>
      </c>
      <c r="C90" s="349"/>
      <c r="D90" s="107"/>
      <c r="E90" s="276"/>
      <c r="F90" s="276"/>
    </row>
    <row r="91" spans="2:8" x14ac:dyDescent="0.25">
      <c r="B91" s="350"/>
      <c r="C91" s="349"/>
      <c r="D91" s="107"/>
      <c r="E91" s="276"/>
      <c r="F91" s="276"/>
    </row>
    <row r="92" spans="2:8" x14ac:dyDescent="0.25">
      <c r="B92" s="350"/>
      <c r="C92" s="349"/>
      <c r="D92" s="107"/>
      <c r="E92" s="276"/>
      <c r="F92" s="276"/>
    </row>
    <row r="93" spans="2:8" x14ac:dyDescent="0.25">
      <c r="B93" s="350"/>
      <c r="C93" s="349"/>
      <c r="D93" s="107"/>
      <c r="E93" s="276"/>
      <c r="F93" s="276"/>
    </row>
    <row r="94" spans="2:8" x14ac:dyDescent="0.25">
      <c r="B94" s="350"/>
      <c r="C94" s="349"/>
      <c r="D94" s="107"/>
      <c r="E94" s="276"/>
      <c r="F94" s="276"/>
    </row>
    <row r="95" spans="2:8" x14ac:dyDescent="0.25">
      <c r="B95" s="350"/>
      <c r="C95" s="349"/>
      <c r="D95" s="107"/>
      <c r="E95" s="276"/>
      <c r="F95" s="276"/>
    </row>
    <row r="96" spans="2:8" x14ac:dyDescent="0.25">
      <c r="B96" s="350"/>
      <c r="C96" s="349"/>
      <c r="D96" s="107"/>
      <c r="E96" s="276"/>
      <c r="F96" s="276"/>
    </row>
    <row r="97" spans="2:6" x14ac:dyDescent="0.25">
      <c r="B97" s="350"/>
      <c r="C97" s="349"/>
      <c r="D97" s="107"/>
      <c r="E97" s="276"/>
      <c r="F97" s="276"/>
    </row>
    <row r="98" spans="2:6" x14ac:dyDescent="0.25">
      <c r="B98" s="350"/>
      <c r="C98" s="349"/>
      <c r="D98" s="107"/>
      <c r="E98" s="276"/>
      <c r="F98" s="276"/>
    </row>
    <row r="99" spans="2:6" x14ac:dyDescent="0.25">
      <c r="B99" s="350"/>
      <c r="C99" s="349"/>
      <c r="D99" s="107"/>
      <c r="E99" s="276"/>
      <c r="F99" s="276"/>
    </row>
    <row r="100" spans="2:6" x14ac:dyDescent="0.25">
      <c r="B100" s="350"/>
      <c r="C100" s="349"/>
      <c r="D100" s="107"/>
      <c r="E100" s="276"/>
      <c r="F100" s="276"/>
    </row>
    <row r="101" spans="2:6" x14ac:dyDescent="0.25">
      <c r="B101" s="350"/>
      <c r="C101" s="349"/>
      <c r="D101" s="107"/>
      <c r="E101" s="276"/>
      <c r="F101" s="276"/>
    </row>
    <row r="102" spans="2:6" x14ac:dyDescent="0.25">
      <c r="B102" s="350"/>
      <c r="C102" s="349"/>
      <c r="D102" s="107"/>
      <c r="E102" s="276"/>
      <c r="F102" s="276"/>
    </row>
    <row r="103" spans="2:6" x14ac:dyDescent="0.25">
      <c r="B103" s="350"/>
      <c r="C103" s="349"/>
      <c r="D103" s="107"/>
      <c r="E103" s="276"/>
      <c r="F103" s="276"/>
    </row>
    <row r="104" spans="2:6" ht="9.75" customHeight="1" x14ac:dyDescent="0.25">
      <c r="B104" s="350"/>
      <c r="C104" s="349"/>
      <c r="D104" s="107"/>
      <c r="E104" s="276"/>
      <c r="F104" s="276"/>
    </row>
    <row r="105" spans="2:6" x14ac:dyDescent="0.25">
      <c r="B105" s="348"/>
      <c r="C105" s="107"/>
      <c r="D105" s="107"/>
      <c r="E105" s="276"/>
      <c r="F105" s="276"/>
    </row>
    <row r="106" spans="2:6" x14ac:dyDescent="0.25">
      <c r="B106" s="348"/>
      <c r="C106" s="107"/>
      <c r="D106" s="107"/>
      <c r="E106" s="276"/>
      <c r="F106" s="276"/>
    </row>
    <row r="107" spans="2:6" x14ac:dyDescent="0.25">
      <c r="B107" s="348"/>
      <c r="C107" s="107"/>
      <c r="D107" s="107"/>
      <c r="E107" s="276"/>
      <c r="F107" s="276"/>
    </row>
    <row r="108" spans="2:6" x14ac:dyDescent="0.25">
      <c r="B108" s="348"/>
      <c r="C108" s="107"/>
      <c r="D108" s="107"/>
      <c r="E108" s="276"/>
      <c r="F108" s="276"/>
    </row>
    <row r="109" spans="2:6" x14ac:dyDescent="0.25">
      <c r="B109" s="348"/>
      <c r="C109" s="107"/>
      <c r="D109" s="107"/>
      <c r="E109" s="276"/>
      <c r="F109" s="276"/>
    </row>
    <row r="110" spans="2:6" x14ac:dyDescent="0.25">
      <c r="B110" s="348"/>
      <c r="C110" s="107"/>
      <c r="D110" s="107"/>
      <c r="E110" s="276"/>
      <c r="F110" s="276"/>
    </row>
    <row r="111" spans="2:6" x14ac:dyDescent="0.25">
      <c r="B111" s="348"/>
      <c r="C111" s="107"/>
      <c r="D111" s="107"/>
      <c r="E111" s="276"/>
      <c r="F111" s="276"/>
    </row>
    <row r="112" spans="2:6" x14ac:dyDescent="0.25">
      <c r="B112" s="348"/>
      <c r="C112" s="107"/>
      <c r="D112" s="107"/>
      <c r="E112" s="276"/>
      <c r="F112" s="276"/>
    </row>
    <row r="113" spans="2:6" x14ac:dyDescent="0.25">
      <c r="B113" s="348"/>
      <c r="C113" s="107"/>
      <c r="D113" s="107"/>
      <c r="E113" s="276"/>
      <c r="F113" s="276"/>
    </row>
    <row r="114" spans="2:6" x14ac:dyDescent="0.25">
      <c r="B114" s="348"/>
      <c r="C114" s="107"/>
      <c r="D114" s="107"/>
      <c r="E114" s="276"/>
      <c r="F114" s="276"/>
    </row>
    <row r="115" spans="2:6" x14ac:dyDescent="0.25">
      <c r="B115" s="348"/>
      <c r="C115" s="107"/>
      <c r="D115" s="107"/>
      <c r="E115" s="276"/>
      <c r="F115" s="276"/>
    </row>
    <row r="116" spans="2:6" x14ac:dyDescent="0.25">
      <c r="B116" s="348"/>
      <c r="C116" s="107"/>
      <c r="D116" s="107"/>
      <c r="E116" s="276"/>
      <c r="F116" s="276"/>
    </row>
    <row r="117" spans="2:6" x14ac:dyDescent="0.25">
      <c r="B117" s="348"/>
      <c r="C117" s="107"/>
      <c r="D117" s="107"/>
      <c r="E117" s="276"/>
      <c r="F117" s="276"/>
    </row>
    <row r="118" spans="2:6" x14ac:dyDescent="0.25">
      <c r="B118" s="348"/>
      <c r="C118" s="107"/>
      <c r="D118" s="107"/>
      <c r="E118" s="276"/>
      <c r="F118" s="276"/>
    </row>
    <row r="119" spans="2:6" x14ac:dyDescent="0.25">
      <c r="B119" s="348"/>
      <c r="C119" s="107"/>
      <c r="D119" s="107"/>
      <c r="E119" s="276"/>
      <c r="F119" s="276"/>
    </row>
    <row r="120" spans="2:6" x14ac:dyDescent="0.25">
      <c r="B120" s="348"/>
      <c r="C120" s="107"/>
      <c r="D120" s="107"/>
      <c r="E120" s="276"/>
      <c r="F120" s="276"/>
    </row>
    <row r="121" spans="2:6" x14ac:dyDescent="0.25">
      <c r="B121" s="348"/>
      <c r="C121" s="107"/>
      <c r="D121" s="107"/>
      <c r="E121" s="276"/>
      <c r="F121" s="276"/>
    </row>
    <row r="122" spans="2:6" x14ac:dyDescent="0.25">
      <c r="B122" s="348"/>
      <c r="C122" s="107"/>
      <c r="D122" s="107"/>
      <c r="E122" s="276"/>
      <c r="F122" s="276"/>
    </row>
    <row r="123" spans="2:6" x14ac:dyDescent="0.25">
      <c r="B123" s="348"/>
      <c r="C123" s="107"/>
      <c r="D123" s="107"/>
      <c r="E123" s="276"/>
      <c r="F123" s="276"/>
    </row>
    <row r="124" spans="2:6" x14ac:dyDescent="0.25">
      <c r="B124" s="348"/>
      <c r="C124" s="107"/>
      <c r="D124" s="107"/>
      <c r="E124" s="276"/>
      <c r="F124" s="276"/>
    </row>
    <row r="125" spans="2:6" x14ac:dyDescent="0.25">
      <c r="B125" s="348"/>
      <c r="C125" s="107"/>
      <c r="D125" s="107"/>
      <c r="E125" s="276"/>
      <c r="F125" s="276"/>
    </row>
    <row r="126" spans="2:6" x14ac:dyDescent="0.25">
      <c r="B126" s="348"/>
      <c r="C126" s="107"/>
      <c r="D126" s="107"/>
      <c r="E126" s="276"/>
      <c r="F126" s="276"/>
    </row>
    <row r="127" spans="2:6" x14ac:dyDescent="0.25">
      <c r="B127" s="348"/>
      <c r="C127" s="107"/>
      <c r="D127" s="107"/>
      <c r="E127" s="276"/>
      <c r="F127" s="276"/>
    </row>
    <row r="128" spans="2:6" x14ac:dyDescent="0.25">
      <c r="B128" s="348"/>
      <c r="C128" s="107"/>
      <c r="D128" s="107"/>
      <c r="E128" s="276"/>
      <c r="F128" s="276"/>
    </row>
    <row r="129" spans="2:6" x14ac:dyDescent="0.25">
      <c r="B129" s="348"/>
      <c r="C129" s="107"/>
      <c r="D129" s="107"/>
      <c r="E129" s="276"/>
      <c r="F129" s="276"/>
    </row>
    <row r="130" spans="2:6" x14ac:dyDescent="0.25">
      <c r="B130" s="348"/>
      <c r="C130" s="107"/>
      <c r="D130" s="107"/>
      <c r="E130" s="276"/>
      <c r="F130" s="276"/>
    </row>
    <row r="131" spans="2:6" x14ac:dyDescent="0.25">
      <c r="B131" s="348"/>
      <c r="C131" s="107"/>
      <c r="D131" s="107"/>
      <c r="E131" s="276"/>
      <c r="F131" s="276"/>
    </row>
    <row r="132" spans="2:6" x14ac:dyDescent="0.25">
      <c r="B132" s="348"/>
      <c r="C132" s="107"/>
      <c r="D132" s="107"/>
      <c r="E132" s="276"/>
      <c r="F132" s="276"/>
    </row>
    <row r="133" spans="2:6" x14ac:dyDescent="0.25">
      <c r="B133" s="348"/>
      <c r="C133" s="107"/>
      <c r="D133" s="107"/>
      <c r="E133" s="276"/>
      <c r="F133" s="276"/>
    </row>
    <row r="134" spans="2:6" x14ac:dyDescent="0.25">
      <c r="B134" s="348"/>
      <c r="C134" s="107"/>
      <c r="D134" s="107"/>
      <c r="E134" s="276"/>
      <c r="F134" s="276"/>
    </row>
    <row r="135" spans="2:6" x14ac:dyDescent="0.25">
      <c r="B135" s="348"/>
      <c r="C135" s="107"/>
      <c r="D135" s="107"/>
      <c r="E135" s="276"/>
      <c r="F135" s="276"/>
    </row>
    <row r="136" spans="2:6" x14ac:dyDescent="0.25">
      <c r="B136" s="348"/>
      <c r="C136" s="107"/>
      <c r="D136" s="107"/>
      <c r="E136" s="276"/>
      <c r="F136" s="276"/>
    </row>
    <row r="137" spans="2:6" x14ac:dyDescent="0.25">
      <c r="B137" s="348"/>
      <c r="C137" s="107"/>
      <c r="D137" s="107"/>
      <c r="E137" s="276"/>
      <c r="F137" s="276"/>
    </row>
    <row r="138" spans="2:6" x14ac:dyDescent="0.25">
      <c r="B138" s="347"/>
      <c r="C138" s="346"/>
      <c r="D138" s="346"/>
      <c r="E138" s="276"/>
      <c r="F138" s="276"/>
    </row>
    <row r="139" spans="2:6" x14ac:dyDescent="0.25">
      <c r="B139" s="347"/>
      <c r="C139" s="346"/>
      <c r="D139" s="346"/>
      <c r="E139" s="276"/>
      <c r="F139" s="276"/>
    </row>
    <row r="140" spans="2:6" x14ac:dyDescent="0.25">
      <c r="B140" s="345"/>
      <c r="C140" s="218"/>
    </row>
    <row r="141" spans="2:6" x14ac:dyDescent="0.25">
      <c r="B141" s="345"/>
      <c r="C141" s="218"/>
    </row>
    <row r="142" spans="2:6" x14ac:dyDescent="0.25">
      <c r="B142" s="345"/>
      <c r="C142" s="218"/>
    </row>
    <row r="143" spans="2:6" x14ac:dyDescent="0.25">
      <c r="B143" s="345"/>
      <c r="C143" s="218"/>
    </row>
    <row r="144" spans="2:6" x14ac:dyDescent="0.25">
      <c r="B144" s="345"/>
      <c r="C144" s="218"/>
    </row>
    <row r="145" spans="2:3" s="275" customFormat="1" x14ac:dyDescent="0.25">
      <c r="B145" s="345"/>
      <c r="C145" s="218"/>
    </row>
    <row r="146" spans="2:3" s="275" customFormat="1" x14ac:dyDescent="0.25">
      <c r="B146" s="345"/>
      <c r="C146" s="218"/>
    </row>
    <row r="147" spans="2:3" s="275" customFormat="1" x14ac:dyDescent="0.25">
      <c r="B147" s="345"/>
      <c r="C147" s="218"/>
    </row>
    <row r="148" spans="2:3" s="275" customFormat="1" x14ac:dyDescent="0.25">
      <c r="B148" s="345"/>
      <c r="C148" s="218"/>
    </row>
    <row r="149" spans="2:3" s="275" customFormat="1" x14ac:dyDescent="0.25">
      <c r="B149" s="345"/>
      <c r="C149" s="218"/>
    </row>
    <row r="150" spans="2:3" s="275" customFormat="1" x14ac:dyDescent="0.25">
      <c r="B150" s="345"/>
      <c r="C150" s="218"/>
    </row>
    <row r="151" spans="2:3" s="275" customFormat="1" x14ac:dyDescent="0.25">
      <c r="B151" s="345"/>
      <c r="C151" s="218"/>
    </row>
    <row r="152" spans="2:3" s="275" customFormat="1" x14ac:dyDescent="0.25">
      <c r="B152" s="345"/>
      <c r="C152" s="218"/>
    </row>
    <row r="153" spans="2:3" s="275" customFormat="1" x14ac:dyDescent="0.25">
      <c r="B153" s="345"/>
      <c r="C153" s="218"/>
    </row>
    <row r="154" spans="2:3" s="275" customFormat="1" x14ac:dyDescent="0.25">
      <c r="B154" s="345"/>
      <c r="C154" s="218"/>
    </row>
    <row r="155" spans="2:3" s="275" customFormat="1" x14ac:dyDescent="0.25">
      <c r="B155" s="345"/>
      <c r="C155" s="218"/>
    </row>
    <row r="156" spans="2:3" s="275" customFormat="1" x14ac:dyDescent="0.25">
      <c r="B156" s="345"/>
      <c r="C156" s="218"/>
    </row>
    <row r="157" spans="2:3" s="275" customFormat="1" x14ac:dyDescent="0.25">
      <c r="B157" s="345"/>
      <c r="C157" s="218"/>
    </row>
    <row r="158" spans="2:3" s="275" customFormat="1" x14ac:dyDescent="0.25">
      <c r="B158" s="345"/>
      <c r="C158" s="218"/>
    </row>
    <row r="159" spans="2:3" s="275" customFormat="1" x14ac:dyDescent="0.25">
      <c r="B159" s="345"/>
      <c r="C159" s="218"/>
    </row>
    <row r="160" spans="2:3" s="275" customFormat="1" x14ac:dyDescent="0.25">
      <c r="B160" s="345"/>
      <c r="C160" s="218"/>
    </row>
    <row r="161" spans="2:3" s="275" customFormat="1" x14ac:dyDescent="0.25">
      <c r="B161" s="345"/>
      <c r="C161" s="218"/>
    </row>
    <row r="162" spans="2:3" s="275" customFormat="1" x14ac:dyDescent="0.25">
      <c r="B162" s="345"/>
      <c r="C162" s="218"/>
    </row>
    <row r="163" spans="2:3" s="275" customFormat="1" x14ac:dyDescent="0.25">
      <c r="B163" s="345"/>
      <c r="C163" s="218"/>
    </row>
    <row r="164" spans="2:3" s="275" customFormat="1" x14ac:dyDescent="0.25">
      <c r="B164" s="345"/>
      <c r="C164" s="218"/>
    </row>
    <row r="165" spans="2:3" s="275" customFormat="1" x14ac:dyDescent="0.25">
      <c r="B165" s="345"/>
      <c r="C165" s="218"/>
    </row>
    <row r="166" spans="2:3" s="275" customFormat="1" x14ac:dyDescent="0.25">
      <c r="B166" s="345"/>
      <c r="C166" s="218"/>
    </row>
    <row r="167" spans="2:3" s="275" customFormat="1" x14ac:dyDescent="0.25">
      <c r="B167" s="345"/>
      <c r="C167" s="218"/>
    </row>
    <row r="168" spans="2:3" s="275" customFormat="1" x14ac:dyDescent="0.25">
      <c r="B168" s="345"/>
      <c r="C168" s="218"/>
    </row>
    <row r="169" spans="2:3" s="275" customFormat="1" x14ac:dyDescent="0.25">
      <c r="B169" s="345"/>
      <c r="C169" s="218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844BC-7FE1-4D3A-922D-B18526B00A32}">
  <sheetPr codeName="Sheet27"/>
  <dimension ref="A1:AS472"/>
  <sheetViews>
    <sheetView workbookViewId="0">
      <selection activeCell="O16" sqref="O16"/>
    </sheetView>
  </sheetViews>
  <sheetFormatPr defaultRowHeight="15" x14ac:dyDescent="0.25"/>
  <cols>
    <col min="1" max="1" width="6.140625" style="13" customWidth="1"/>
    <col min="2" max="2" width="14" customWidth="1"/>
    <col min="3" max="3" width="19.140625" customWidth="1"/>
    <col min="4" max="5" width="14" customWidth="1"/>
    <col min="6" max="7" width="14.42578125" customWidth="1"/>
    <col min="8" max="8" width="14.42578125" style="773" customWidth="1"/>
    <col min="9" max="9" width="28.28515625" customWidth="1"/>
    <col min="10" max="10" width="23.140625" customWidth="1"/>
    <col min="11" max="45" width="9.140625" style="13"/>
  </cols>
  <sheetData>
    <row r="1" spans="2:45" x14ac:dyDescent="0.25">
      <c r="B1" s="13"/>
      <c r="C1" s="13"/>
      <c r="D1" s="13"/>
      <c r="E1" s="13"/>
      <c r="F1" s="13"/>
      <c r="G1" s="13"/>
      <c r="H1" s="774"/>
      <c r="I1" s="13"/>
      <c r="J1" s="13"/>
    </row>
    <row r="2" spans="2:45" ht="27" customHeight="1" x14ac:dyDescent="0.25">
      <c r="B2" s="846" t="s">
        <v>464</v>
      </c>
      <c r="C2" s="846"/>
      <c r="D2" s="846"/>
      <c r="E2" s="846"/>
      <c r="F2" s="846"/>
      <c r="G2" s="846"/>
      <c r="H2" s="846"/>
      <c r="I2" s="846"/>
      <c r="J2" s="846"/>
    </row>
    <row r="3" spans="2:45" x14ac:dyDescent="0.25">
      <c r="B3" s="115"/>
      <c r="C3" s="115"/>
      <c r="D3" s="115"/>
      <c r="E3" s="115"/>
      <c r="F3" s="115"/>
      <c r="G3" s="115"/>
      <c r="H3" s="804"/>
      <c r="I3" s="115"/>
      <c r="J3" s="115"/>
    </row>
    <row r="4" spans="2:45" x14ac:dyDescent="0.25">
      <c r="B4" s="31" t="s">
        <v>33</v>
      </c>
      <c r="C4" s="142" t="s">
        <v>32</v>
      </c>
      <c r="D4" s="612">
        <v>2020</v>
      </c>
      <c r="E4" s="612">
        <v>2021</v>
      </c>
      <c r="F4" s="612">
        <v>2022</v>
      </c>
      <c r="G4" s="612">
        <v>2023</v>
      </c>
      <c r="H4" s="87">
        <v>2024</v>
      </c>
      <c r="I4" s="87" t="s">
        <v>31</v>
      </c>
      <c r="J4" s="13"/>
      <c r="AS4"/>
    </row>
    <row r="5" spans="2:45" x14ac:dyDescent="0.25">
      <c r="B5" s="140" t="s">
        <v>30</v>
      </c>
      <c r="C5" s="137" t="s">
        <v>29</v>
      </c>
      <c r="D5" s="140"/>
      <c r="E5" s="137"/>
      <c r="F5" s="613"/>
      <c r="G5" s="613"/>
      <c r="H5" s="805"/>
      <c r="I5" s="614" t="s">
        <v>28</v>
      </c>
      <c r="J5" s="13"/>
      <c r="AS5"/>
    </row>
    <row r="6" spans="2:45" x14ac:dyDescent="0.25">
      <c r="B6" s="130"/>
      <c r="C6" s="35" t="s">
        <v>16</v>
      </c>
      <c r="D6" s="124">
        <v>14038.468999999999</v>
      </c>
      <c r="E6" s="125">
        <v>14286.14</v>
      </c>
      <c r="F6" s="615">
        <v>14568.647999999999</v>
      </c>
      <c r="G6" s="615">
        <v>14700.200500000001</v>
      </c>
      <c r="H6" s="801">
        <v>14718.4452</v>
      </c>
      <c r="I6" s="616" t="s">
        <v>15</v>
      </c>
      <c r="J6" s="13"/>
      <c r="AS6"/>
    </row>
    <row r="7" spans="2:45" x14ac:dyDescent="0.25">
      <c r="B7" s="130"/>
      <c r="C7" s="35" t="s">
        <v>14</v>
      </c>
      <c r="D7" s="124">
        <v>11767.227999999999</v>
      </c>
      <c r="E7" s="125">
        <v>11955.891</v>
      </c>
      <c r="F7" s="615">
        <v>12301.522999999999</v>
      </c>
      <c r="G7" s="615">
        <v>12754.934300000001</v>
      </c>
      <c r="H7" s="801">
        <v>12880.43</v>
      </c>
      <c r="I7" s="616" t="s">
        <v>13</v>
      </c>
      <c r="J7" s="13"/>
      <c r="AS7"/>
    </row>
    <row r="8" spans="2:45" x14ac:dyDescent="0.25">
      <c r="B8" s="129"/>
      <c r="C8" s="35" t="s">
        <v>12</v>
      </c>
      <c r="D8" s="618">
        <v>23.26</v>
      </c>
      <c r="E8" s="619">
        <v>24.02</v>
      </c>
      <c r="F8" s="617">
        <v>24.015000000000001</v>
      </c>
      <c r="G8" s="617">
        <v>22.104101947862453</v>
      </c>
      <c r="H8" s="802">
        <v>22.556043813024154</v>
      </c>
      <c r="I8" s="616" t="s">
        <v>11</v>
      </c>
      <c r="J8" s="13"/>
      <c r="AS8"/>
    </row>
    <row r="9" spans="2:45" x14ac:dyDescent="0.25">
      <c r="B9" s="130"/>
      <c r="C9" s="35" t="s">
        <v>21</v>
      </c>
      <c r="D9" s="621">
        <v>273.74900000000002</v>
      </c>
      <c r="E9" s="622">
        <v>287.20978125989996</v>
      </c>
      <c r="F9" s="620">
        <v>295.42759999999998</v>
      </c>
      <c r="G9" s="620">
        <v>281.93636810548765</v>
      </c>
      <c r="H9" s="803">
        <v>290.5315434105907</v>
      </c>
      <c r="I9" s="616" t="s">
        <v>20</v>
      </c>
      <c r="J9" s="13"/>
      <c r="K9" s="677"/>
      <c r="AS9"/>
    </row>
    <row r="10" spans="2:45" x14ac:dyDescent="0.25">
      <c r="B10" s="136" t="s">
        <v>27</v>
      </c>
      <c r="C10" s="137" t="s">
        <v>26</v>
      </c>
      <c r="D10" s="138"/>
      <c r="E10" s="139"/>
      <c r="F10" s="623"/>
      <c r="G10" s="623"/>
      <c r="H10" s="798"/>
      <c r="I10" s="614" t="s">
        <v>25</v>
      </c>
      <c r="J10" s="13"/>
      <c r="AS10"/>
    </row>
    <row r="11" spans="2:45" x14ac:dyDescent="0.25">
      <c r="B11" s="129"/>
      <c r="C11" s="35" t="s">
        <v>16</v>
      </c>
      <c r="D11" s="126">
        <v>10532.333000000001</v>
      </c>
      <c r="E11" s="125">
        <v>10745.911</v>
      </c>
      <c r="F11" s="615">
        <v>10941.056</v>
      </c>
      <c r="G11" s="615">
        <v>11058.880999999999</v>
      </c>
      <c r="H11" s="796">
        <v>11231.79</v>
      </c>
      <c r="I11" s="616" t="s">
        <v>15</v>
      </c>
      <c r="J11" s="13"/>
      <c r="AS11"/>
    </row>
    <row r="12" spans="2:45" x14ac:dyDescent="0.25">
      <c r="B12" s="130"/>
      <c r="C12" s="35" t="s">
        <v>14</v>
      </c>
      <c r="D12" s="124">
        <v>8616.1550000000007</v>
      </c>
      <c r="E12" s="125">
        <v>8826.5939999999991</v>
      </c>
      <c r="F12" s="615">
        <v>9166.0059999999994</v>
      </c>
      <c r="G12" s="615">
        <v>9459.1489999999994</v>
      </c>
      <c r="H12" s="796">
        <v>9678.7260000000006</v>
      </c>
      <c r="I12" s="616" t="s">
        <v>13</v>
      </c>
      <c r="J12" s="13"/>
      <c r="AS12"/>
    </row>
    <row r="13" spans="2:45" x14ac:dyDescent="0.25">
      <c r="B13" s="130"/>
      <c r="C13" s="35" t="s">
        <v>12</v>
      </c>
      <c r="D13" s="624">
        <v>15.3166762900621</v>
      </c>
      <c r="E13" s="619">
        <v>12.480971320704226</v>
      </c>
      <c r="F13" s="617">
        <v>17.205940909650288</v>
      </c>
      <c r="G13" s="617">
        <v>12.434316522656033</v>
      </c>
      <c r="H13" s="797">
        <v>15.15967985644752</v>
      </c>
      <c r="I13" s="616" t="s">
        <v>11</v>
      </c>
      <c r="J13" s="13"/>
      <c r="AS13"/>
    </row>
    <row r="14" spans="2:45" x14ac:dyDescent="0.25">
      <c r="B14" s="129"/>
      <c r="C14" s="35" t="s">
        <v>21</v>
      </c>
      <c r="D14" s="126">
        <v>131.970857</v>
      </c>
      <c r="E14" s="125">
        <v>110.16446657350001</v>
      </c>
      <c r="F14" s="615">
        <v>157.70975761349999</v>
      </c>
      <c r="G14" s="615">
        <v>117.61805270096531</v>
      </c>
      <c r="H14" s="796">
        <v>146.72638757827488</v>
      </c>
      <c r="I14" s="616" t="s">
        <v>20</v>
      </c>
      <c r="J14" s="13"/>
      <c r="K14" s="677"/>
      <c r="L14" s="677"/>
      <c r="AS14"/>
    </row>
    <row r="15" spans="2:45" x14ac:dyDescent="0.25">
      <c r="B15" s="136" t="s">
        <v>24</v>
      </c>
      <c r="C15" s="137" t="s">
        <v>23</v>
      </c>
      <c r="D15" s="138"/>
      <c r="E15" s="139"/>
      <c r="F15" s="623"/>
      <c r="G15" s="623"/>
      <c r="H15" s="798"/>
      <c r="I15" s="614" t="s">
        <v>22</v>
      </c>
      <c r="J15" s="13"/>
      <c r="AS15"/>
    </row>
    <row r="16" spans="2:45" x14ac:dyDescent="0.25">
      <c r="B16" s="130"/>
      <c r="C16" s="35" t="s">
        <v>16</v>
      </c>
      <c r="D16" s="124">
        <v>1589.231</v>
      </c>
      <c r="E16" s="125">
        <v>1644.251</v>
      </c>
      <c r="F16" s="615">
        <v>1707.2860000000001</v>
      </c>
      <c r="G16" s="615">
        <v>1745.251</v>
      </c>
      <c r="H16" s="796">
        <v>1783.6310000000001</v>
      </c>
      <c r="I16" s="616" t="s">
        <v>15</v>
      </c>
      <c r="J16" s="13"/>
      <c r="AS16"/>
    </row>
    <row r="17" spans="2:45" x14ac:dyDescent="0.25">
      <c r="B17" s="129"/>
      <c r="C17" s="35" t="s">
        <v>14</v>
      </c>
      <c r="D17" s="126">
        <v>1329.037</v>
      </c>
      <c r="E17" s="125">
        <v>1354.3315</v>
      </c>
      <c r="F17" s="615">
        <v>1461.8910000000001</v>
      </c>
      <c r="G17" s="615">
        <v>1513.482</v>
      </c>
      <c r="H17" s="796">
        <v>1563.866</v>
      </c>
      <c r="I17" s="616" t="s">
        <v>13</v>
      </c>
      <c r="J17" s="13"/>
      <c r="AS17"/>
    </row>
    <row r="18" spans="2:45" x14ac:dyDescent="0.25">
      <c r="B18" s="130"/>
      <c r="C18" s="35" t="s">
        <v>12</v>
      </c>
      <c r="D18" s="131">
        <v>37.019841810273149</v>
      </c>
      <c r="E18" s="132">
        <v>37.276475791931297</v>
      </c>
      <c r="F18" s="625">
        <v>37.703561649945179</v>
      </c>
      <c r="G18" s="625">
        <v>37.482225997917602</v>
      </c>
      <c r="H18" s="799">
        <v>37.830568306540677</v>
      </c>
      <c r="I18" s="616" t="s">
        <v>11</v>
      </c>
      <c r="J18" s="13"/>
      <c r="AS18"/>
    </row>
    <row r="19" spans="2:45" x14ac:dyDescent="0.25">
      <c r="B19" s="130"/>
      <c r="C19" s="35" t="s">
        <v>21</v>
      </c>
      <c r="D19" s="124">
        <v>49.200739499999997</v>
      </c>
      <c r="E19" s="125">
        <v>50.484705374000001</v>
      </c>
      <c r="F19" s="615">
        <v>55.118497443999999</v>
      </c>
      <c r="G19" s="615">
        <v>56.728674367780314</v>
      </c>
      <c r="H19" s="796">
        <v>59.161939535276545</v>
      </c>
      <c r="I19" s="616" t="s">
        <v>20</v>
      </c>
      <c r="J19" s="13"/>
      <c r="AS19"/>
    </row>
    <row r="20" spans="2:45" x14ac:dyDescent="0.25">
      <c r="B20" s="140" t="s">
        <v>19</v>
      </c>
      <c r="C20" s="137" t="s">
        <v>18</v>
      </c>
      <c r="D20" s="141"/>
      <c r="E20" s="139"/>
      <c r="F20" s="623"/>
      <c r="G20" s="623"/>
      <c r="H20" s="798"/>
      <c r="I20" s="614" t="s">
        <v>17</v>
      </c>
      <c r="J20" s="13"/>
      <c r="AS20"/>
    </row>
    <row r="21" spans="2:45" x14ac:dyDescent="0.25">
      <c r="B21" s="130"/>
      <c r="C21" s="35" t="s">
        <v>16</v>
      </c>
      <c r="D21" s="124">
        <v>6545.1890000000003</v>
      </c>
      <c r="E21" s="125">
        <v>6663.62</v>
      </c>
      <c r="F21" s="615">
        <v>6545.1229999999996</v>
      </c>
      <c r="G21" s="615">
        <v>6545.1229999999996</v>
      </c>
      <c r="H21" s="796">
        <v>6344.3180000000002</v>
      </c>
      <c r="I21" s="616" t="s">
        <v>15</v>
      </c>
      <c r="J21" s="13"/>
      <c r="AS21"/>
    </row>
    <row r="22" spans="2:45" x14ac:dyDescent="0.25">
      <c r="B22" s="130"/>
      <c r="C22" s="35" t="s">
        <v>14</v>
      </c>
      <c r="D22" s="124">
        <v>6103.1170000000002</v>
      </c>
      <c r="E22" s="125">
        <v>6196.7389999999996</v>
      </c>
      <c r="F22" s="615">
        <v>6039.902</v>
      </c>
      <c r="G22" s="615">
        <v>6039.902</v>
      </c>
      <c r="H22" s="796">
        <v>5830.3710000000001</v>
      </c>
      <c r="I22" s="616" t="s">
        <v>13</v>
      </c>
      <c r="J22" s="13"/>
      <c r="AS22"/>
    </row>
    <row r="23" spans="2:45" x14ac:dyDescent="0.25">
      <c r="B23" s="129"/>
      <c r="C23" s="35" t="s">
        <v>12</v>
      </c>
      <c r="D23" s="133">
        <v>13.152875817389702</v>
      </c>
      <c r="E23" s="132">
        <v>13.511022491023102</v>
      </c>
      <c r="F23" s="625">
        <v>13.712495461019069</v>
      </c>
      <c r="G23" s="625">
        <v>12.392286078766132</v>
      </c>
      <c r="H23" s="799">
        <v>12.8503669673925</v>
      </c>
      <c r="I23" s="616" t="s">
        <v>11</v>
      </c>
      <c r="J23" s="13"/>
      <c r="AS23"/>
    </row>
    <row r="24" spans="2:45" x14ac:dyDescent="0.25">
      <c r="B24" s="136" t="s">
        <v>10</v>
      </c>
      <c r="C24" s="137" t="s">
        <v>9</v>
      </c>
      <c r="D24" s="138"/>
      <c r="E24" s="139"/>
      <c r="F24" s="623"/>
      <c r="G24" s="623"/>
      <c r="H24" s="798"/>
      <c r="I24" s="614" t="s">
        <v>8</v>
      </c>
      <c r="J24" s="13"/>
      <c r="AS24"/>
    </row>
    <row r="25" spans="2:45" x14ac:dyDescent="0.25">
      <c r="B25" s="130"/>
      <c r="C25" s="35" t="s">
        <v>7</v>
      </c>
      <c r="D25" s="124">
        <v>10964.175000000001</v>
      </c>
      <c r="E25" s="125">
        <v>11056.655000000001</v>
      </c>
      <c r="F25" s="125">
        <v>11040.005000000001</v>
      </c>
      <c r="G25" s="615">
        <v>10177.775000000003</v>
      </c>
      <c r="H25" s="796">
        <v>9844.7750000000015</v>
      </c>
      <c r="I25" s="616" t="s">
        <v>6</v>
      </c>
      <c r="J25" s="13"/>
      <c r="AS25"/>
    </row>
    <row r="26" spans="2:45" x14ac:dyDescent="0.25">
      <c r="B26" s="129"/>
      <c r="C26" s="35" t="s">
        <v>5</v>
      </c>
      <c r="D26" s="126">
        <v>10444.86</v>
      </c>
      <c r="E26" s="125">
        <v>10547.65</v>
      </c>
      <c r="F26" s="125">
        <v>10558.04</v>
      </c>
      <c r="G26" s="125">
        <v>9821.81</v>
      </c>
      <c r="H26" s="125">
        <v>9358.3000000000011</v>
      </c>
      <c r="I26" s="616" t="s">
        <v>4</v>
      </c>
      <c r="J26" s="13"/>
      <c r="AS26"/>
    </row>
    <row r="27" spans="2:45" x14ac:dyDescent="0.25">
      <c r="B27" s="130"/>
      <c r="C27" s="35" t="s">
        <v>3</v>
      </c>
      <c r="D27" s="131">
        <v>113.73598114287792</v>
      </c>
      <c r="E27" s="132">
        <v>121.62590719259741</v>
      </c>
      <c r="F27" s="625">
        <v>121.57212891786733</v>
      </c>
      <c r="G27" s="625">
        <v>106.75943034063397</v>
      </c>
      <c r="H27" s="799">
        <v>115.94035674363313</v>
      </c>
      <c r="I27" s="616" t="s">
        <v>2</v>
      </c>
      <c r="J27" s="13"/>
      <c r="AS27"/>
    </row>
    <row r="28" spans="2:45" ht="25.5" x14ac:dyDescent="0.25">
      <c r="B28" s="134"/>
      <c r="C28" s="626" t="s">
        <v>302</v>
      </c>
      <c r="D28" s="135">
        <v>199.06899999999999</v>
      </c>
      <c r="E28" s="534">
        <v>212.01103000000001</v>
      </c>
      <c r="F28" s="627">
        <v>211.17846</v>
      </c>
      <c r="G28" s="627">
        <v>179.70527752310593</v>
      </c>
      <c r="H28" s="800">
        <v>183.42287095743737</v>
      </c>
      <c r="I28" s="628" t="s">
        <v>303</v>
      </c>
      <c r="J28" s="13"/>
      <c r="AS28"/>
    </row>
    <row r="29" spans="2:45" x14ac:dyDescent="0.25">
      <c r="B29" s="110"/>
      <c r="C29" s="35"/>
      <c r="D29" s="625"/>
      <c r="E29" s="625"/>
      <c r="F29" s="625"/>
      <c r="G29" s="625"/>
      <c r="H29" s="795"/>
      <c r="I29" s="625"/>
      <c r="J29" s="13"/>
      <c r="L29" s="677"/>
      <c r="M29" s="677"/>
      <c r="AS29"/>
    </row>
    <row r="30" spans="2:45" x14ac:dyDescent="0.25">
      <c r="B30" s="122" t="s">
        <v>1</v>
      </c>
      <c r="C30" s="119"/>
      <c r="D30" s="119"/>
      <c r="E30" s="119"/>
      <c r="F30" s="119"/>
      <c r="G30" s="119"/>
      <c r="H30" s="806"/>
      <c r="I30" s="119"/>
      <c r="J30" s="119"/>
    </row>
    <row r="31" spans="2:45" x14ac:dyDescent="0.25">
      <c r="B31" s="123" t="s">
        <v>0</v>
      </c>
      <c r="C31" s="121"/>
      <c r="D31" s="119"/>
      <c r="E31" s="119"/>
      <c r="F31" s="120"/>
      <c r="G31" s="119"/>
      <c r="H31" s="806"/>
      <c r="I31" s="119"/>
      <c r="J31" s="119"/>
    </row>
    <row r="32" spans="2:45" x14ac:dyDescent="0.25">
      <c r="B32" s="13"/>
      <c r="C32" s="13"/>
      <c r="D32" s="13"/>
      <c r="E32" s="13"/>
      <c r="F32" s="13"/>
      <c r="G32" s="13"/>
      <c r="H32" s="774"/>
      <c r="I32" s="13"/>
      <c r="J32" s="13"/>
    </row>
    <row r="33" spans="2:10" x14ac:dyDescent="0.25">
      <c r="B33" s="13"/>
      <c r="C33" s="13"/>
      <c r="D33" s="13"/>
      <c r="E33" s="13"/>
      <c r="F33" s="13"/>
      <c r="G33" s="13"/>
      <c r="H33" s="774"/>
      <c r="I33" s="13"/>
      <c r="J33" s="13"/>
    </row>
    <row r="34" spans="2:10" x14ac:dyDescent="0.25">
      <c r="B34" s="13"/>
      <c r="C34" s="13"/>
      <c r="D34" s="13"/>
      <c r="E34" s="13"/>
      <c r="F34" s="13"/>
      <c r="G34" s="13"/>
      <c r="H34" s="774"/>
      <c r="I34" s="13"/>
      <c r="J34" s="13"/>
    </row>
    <row r="35" spans="2:10" x14ac:dyDescent="0.25">
      <c r="B35" s="13"/>
      <c r="C35" s="13"/>
      <c r="D35" s="13"/>
      <c r="E35" s="13"/>
      <c r="F35" s="13"/>
      <c r="G35" s="13"/>
      <c r="H35" s="774"/>
      <c r="I35" s="13"/>
      <c r="J35" s="13"/>
    </row>
    <row r="36" spans="2:10" x14ac:dyDescent="0.25">
      <c r="B36" s="13"/>
      <c r="C36" s="13"/>
      <c r="D36" s="13"/>
      <c r="E36" s="13"/>
      <c r="F36" s="13"/>
      <c r="G36" s="13"/>
      <c r="H36" s="774"/>
      <c r="I36" s="13"/>
      <c r="J36" s="13"/>
    </row>
    <row r="37" spans="2:10" x14ac:dyDescent="0.25">
      <c r="B37" s="13"/>
      <c r="C37" s="13"/>
      <c r="D37" s="13"/>
      <c r="E37" s="13"/>
      <c r="F37" s="13"/>
      <c r="G37" s="13"/>
      <c r="H37" s="774"/>
      <c r="I37" s="13"/>
      <c r="J37" s="13"/>
    </row>
    <row r="38" spans="2:10" x14ac:dyDescent="0.25">
      <c r="B38" s="13"/>
      <c r="C38" s="13"/>
      <c r="D38" s="13"/>
      <c r="E38" s="13"/>
      <c r="F38" s="13"/>
      <c r="G38" s="13"/>
      <c r="H38" s="774"/>
      <c r="I38" s="13"/>
      <c r="J38" s="13"/>
    </row>
    <row r="39" spans="2:10" x14ac:dyDescent="0.25">
      <c r="B39" s="13"/>
      <c r="C39" s="13"/>
      <c r="D39" s="13"/>
      <c r="E39" s="13"/>
      <c r="F39" s="13"/>
      <c r="G39" s="13"/>
      <c r="H39" s="774"/>
      <c r="I39" s="13"/>
      <c r="J39" s="13"/>
    </row>
    <row r="40" spans="2:10" x14ac:dyDescent="0.25">
      <c r="B40" s="13"/>
      <c r="C40" s="13"/>
      <c r="D40" s="13"/>
      <c r="E40" s="13"/>
      <c r="F40" s="13"/>
      <c r="G40" s="13"/>
      <c r="H40" s="774"/>
      <c r="I40" s="13"/>
      <c r="J40" s="13"/>
    </row>
    <row r="41" spans="2:10" x14ac:dyDescent="0.25">
      <c r="B41" s="13"/>
      <c r="C41" s="13"/>
      <c r="D41" s="13"/>
      <c r="E41" s="13"/>
      <c r="F41" s="13"/>
      <c r="G41" s="13"/>
      <c r="H41" s="774"/>
      <c r="I41" s="13"/>
      <c r="J41" s="13"/>
    </row>
    <row r="42" spans="2:10" x14ac:dyDescent="0.25">
      <c r="B42" s="13"/>
      <c r="C42" s="13"/>
      <c r="D42" s="13"/>
      <c r="E42" s="13"/>
      <c r="F42" s="13"/>
      <c r="G42" s="13"/>
      <c r="H42" s="774"/>
      <c r="I42" s="13"/>
      <c r="J42" s="13"/>
    </row>
    <row r="43" spans="2:10" x14ac:dyDescent="0.25">
      <c r="B43" s="13"/>
      <c r="C43" s="13"/>
      <c r="D43" s="13"/>
      <c r="E43" s="13"/>
      <c r="F43" s="13"/>
      <c r="G43" s="13"/>
      <c r="H43" s="774"/>
      <c r="I43" s="13"/>
      <c r="J43" s="13"/>
    </row>
    <row r="44" spans="2:10" x14ac:dyDescent="0.25">
      <c r="B44" s="13"/>
      <c r="C44" s="13"/>
      <c r="D44" s="13"/>
      <c r="E44" s="13"/>
      <c r="F44" s="13"/>
      <c r="G44" s="13"/>
      <c r="H44" s="774"/>
      <c r="I44" s="13"/>
      <c r="J44" s="13"/>
    </row>
    <row r="45" spans="2:10" x14ac:dyDescent="0.25">
      <c r="B45" s="13"/>
      <c r="C45" s="13"/>
      <c r="D45" s="13"/>
      <c r="E45" s="13"/>
      <c r="F45" s="13"/>
      <c r="G45" s="13"/>
      <c r="H45" s="774"/>
      <c r="I45" s="13"/>
      <c r="J45" s="13"/>
    </row>
    <row r="46" spans="2:10" x14ac:dyDescent="0.25">
      <c r="B46" s="13"/>
      <c r="C46" s="13"/>
      <c r="D46" s="13"/>
      <c r="E46" s="13"/>
      <c r="F46" s="13"/>
      <c r="G46" s="13"/>
      <c r="H46" s="774"/>
      <c r="I46" s="13"/>
      <c r="J46" s="13"/>
    </row>
    <row r="47" spans="2:10" x14ac:dyDescent="0.25">
      <c r="B47" s="13"/>
      <c r="C47" s="13"/>
      <c r="D47" s="13"/>
      <c r="E47" s="13"/>
      <c r="F47" s="13"/>
      <c r="G47" s="13"/>
      <c r="H47" s="774"/>
      <c r="I47" s="13"/>
      <c r="J47" s="13"/>
    </row>
    <row r="48" spans="2:10" x14ac:dyDescent="0.25">
      <c r="B48" s="13"/>
      <c r="C48" s="13"/>
      <c r="D48" s="13"/>
      <c r="E48" s="13"/>
      <c r="F48" s="13"/>
      <c r="G48" s="13"/>
      <c r="H48" s="774"/>
      <c r="I48" s="13"/>
      <c r="J48" s="13"/>
    </row>
    <row r="49" spans="2:10" x14ac:dyDescent="0.25">
      <c r="B49" s="13"/>
      <c r="C49" s="13"/>
      <c r="D49" s="13"/>
      <c r="E49" s="13"/>
      <c r="F49" s="13"/>
      <c r="G49" s="13"/>
      <c r="H49" s="774"/>
      <c r="I49" s="13"/>
      <c r="J49" s="13"/>
    </row>
    <row r="50" spans="2:10" x14ac:dyDescent="0.25">
      <c r="B50" s="13"/>
      <c r="C50" s="13"/>
      <c r="D50" s="13"/>
      <c r="E50" s="13"/>
      <c r="F50" s="13"/>
      <c r="G50" s="13"/>
      <c r="H50" s="774"/>
      <c r="I50" s="13"/>
      <c r="J50" s="13"/>
    </row>
    <row r="51" spans="2:10" x14ac:dyDescent="0.25">
      <c r="B51" s="13"/>
      <c r="C51" s="13"/>
      <c r="D51" s="13"/>
      <c r="E51" s="13"/>
      <c r="F51" s="13"/>
      <c r="G51" s="13"/>
      <c r="H51" s="774"/>
      <c r="I51" s="13"/>
      <c r="J51" s="13"/>
    </row>
    <row r="52" spans="2:10" x14ac:dyDescent="0.25">
      <c r="B52" s="13"/>
      <c r="C52" s="13"/>
      <c r="D52" s="13"/>
      <c r="E52" s="13"/>
      <c r="F52" s="13"/>
      <c r="G52" s="13"/>
      <c r="H52" s="774"/>
      <c r="I52" s="13"/>
      <c r="J52" s="13"/>
    </row>
    <row r="53" spans="2:10" x14ac:dyDescent="0.25">
      <c r="B53" s="13"/>
      <c r="C53" s="13"/>
      <c r="D53" s="13"/>
      <c r="E53" s="13"/>
      <c r="F53" s="13"/>
      <c r="G53" s="13"/>
      <c r="H53" s="774"/>
      <c r="I53" s="13"/>
      <c r="J53" s="13"/>
    </row>
    <row r="54" spans="2:10" x14ac:dyDescent="0.25">
      <c r="B54" s="13"/>
      <c r="C54" s="13"/>
      <c r="D54" s="13"/>
      <c r="E54" s="13"/>
      <c r="F54" s="13"/>
      <c r="G54" s="13"/>
      <c r="H54" s="774"/>
      <c r="I54" s="13"/>
      <c r="J54" s="13"/>
    </row>
    <row r="55" spans="2:10" x14ac:dyDescent="0.25">
      <c r="B55" s="13"/>
      <c r="C55" s="13"/>
      <c r="D55" s="13"/>
      <c r="E55" s="13"/>
      <c r="F55" s="13"/>
      <c r="G55" s="13"/>
      <c r="H55" s="774"/>
      <c r="I55" s="13"/>
      <c r="J55" s="13"/>
    </row>
    <row r="56" spans="2:10" x14ac:dyDescent="0.25">
      <c r="B56" s="13"/>
      <c r="C56" s="13"/>
      <c r="D56" s="13"/>
      <c r="E56" s="13"/>
      <c r="F56" s="13"/>
      <c r="G56" s="13"/>
      <c r="H56" s="774"/>
      <c r="I56" s="13"/>
      <c r="J56" s="13"/>
    </row>
    <row r="57" spans="2:10" x14ac:dyDescent="0.25">
      <c r="B57" s="13"/>
      <c r="C57" s="13"/>
      <c r="D57" s="13"/>
      <c r="E57" s="13"/>
      <c r="F57" s="13"/>
      <c r="G57" s="13"/>
      <c r="H57" s="774"/>
      <c r="I57" s="13"/>
      <c r="J57" s="13"/>
    </row>
    <row r="58" spans="2:10" x14ac:dyDescent="0.25">
      <c r="B58" s="13"/>
      <c r="C58" s="13"/>
      <c r="D58" s="13"/>
      <c r="E58" s="13"/>
      <c r="F58" s="13"/>
      <c r="G58" s="13"/>
      <c r="H58" s="774"/>
      <c r="I58" s="13"/>
      <c r="J58" s="13"/>
    </row>
    <row r="59" spans="2:10" x14ac:dyDescent="0.25">
      <c r="B59" s="13"/>
      <c r="C59" s="13"/>
      <c r="D59" s="13"/>
      <c r="E59" s="13"/>
      <c r="F59" s="13"/>
      <c r="G59" s="13"/>
      <c r="H59" s="774"/>
      <c r="I59" s="13"/>
      <c r="J59" s="13"/>
    </row>
    <row r="60" spans="2:10" x14ac:dyDescent="0.25">
      <c r="B60" s="13"/>
      <c r="C60" s="13"/>
      <c r="D60" s="13"/>
      <c r="E60" s="13"/>
      <c r="F60" s="13"/>
      <c r="G60" s="13"/>
      <c r="H60" s="774"/>
      <c r="I60" s="13"/>
      <c r="J60" s="13"/>
    </row>
    <row r="61" spans="2:10" x14ac:dyDescent="0.25">
      <c r="B61" s="13"/>
      <c r="C61" s="13"/>
      <c r="D61" s="13"/>
      <c r="E61" s="13"/>
      <c r="F61" s="13"/>
      <c r="G61" s="13"/>
      <c r="H61" s="774"/>
      <c r="I61" s="13"/>
      <c r="J61" s="13"/>
    </row>
    <row r="62" spans="2:10" x14ac:dyDescent="0.25">
      <c r="B62" s="13"/>
      <c r="C62" s="13"/>
      <c r="D62" s="13"/>
      <c r="E62" s="13"/>
      <c r="F62" s="13"/>
      <c r="G62" s="13"/>
      <c r="H62" s="774"/>
      <c r="I62" s="13"/>
      <c r="J62" s="13"/>
    </row>
    <row r="63" spans="2:10" x14ac:dyDescent="0.25">
      <c r="B63" s="13"/>
      <c r="C63" s="13"/>
      <c r="D63" s="13"/>
      <c r="E63" s="13"/>
      <c r="F63" s="13"/>
      <c r="G63" s="13"/>
      <c r="H63" s="774"/>
      <c r="I63" s="13"/>
      <c r="J63" s="13"/>
    </row>
    <row r="64" spans="2:10" x14ac:dyDescent="0.25">
      <c r="B64" s="13"/>
      <c r="C64" s="13"/>
      <c r="D64" s="13"/>
      <c r="E64" s="13"/>
      <c r="F64" s="13"/>
      <c r="G64" s="13"/>
      <c r="H64" s="774"/>
      <c r="I64" s="13"/>
      <c r="J64" s="13"/>
    </row>
    <row r="65" spans="2:10" x14ac:dyDescent="0.25">
      <c r="B65" s="13"/>
      <c r="C65" s="13"/>
      <c r="D65" s="13"/>
      <c r="E65" s="13"/>
      <c r="F65" s="13"/>
      <c r="G65" s="13"/>
      <c r="H65" s="774"/>
      <c r="I65" s="13"/>
      <c r="J65" s="13"/>
    </row>
    <row r="66" spans="2:10" x14ac:dyDescent="0.25">
      <c r="B66" s="13"/>
      <c r="C66" s="13"/>
      <c r="D66" s="13"/>
      <c r="E66" s="13"/>
      <c r="F66" s="13"/>
      <c r="G66" s="13"/>
      <c r="H66" s="774"/>
      <c r="I66" s="13"/>
      <c r="J66" s="13"/>
    </row>
    <row r="67" spans="2:10" x14ac:dyDescent="0.25">
      <c r="B67" s="13"/>
      <c r="C67" s="13"/>
      <c r="D67" s="13"/>
      <c r="E67" s="13"/>
      <c r="F67" s="13"/>
      <c r="G67" s="13"/>
      <c r="H67" s="774"/>
      <c r="I67" s="13"/>
      <c r="J67" s="13"/>
    </row>
    <row r="68" spans="2:10" x14ac:dyDescent="0.25">
      <c r="B68" s="13"/>
      <c r="C68" s="13"/>
      <c r="D68" s="13"/>
      <c r="E68" s="13"/>
      <c r="F68" s="13"/>
      <c r="G68" s="13"/>
      <c r="H68" s="774"/>
      <c r="I68" s="13"/>
      <c r="J68" s="13"/>
    </row>
    <row r="69" spans="2:10" x14ac:dyDescent="0.25">
      <c r="B69" s="13"/>
      <c r="C69" s="13"/>
      <c r="D69" s="13"/>
      <c r="E69" s="13"/>
      <c r="F69" s="13"/>
      <c r="G69" s="13"/>
      <c r="H69" s="774"/>
      <c r="I69" s="13"/>
      <c r="J69" s="13"/>
    </row>
    <row r="70" spans="2:10" x14ac:dyDescent="0.25">
      <c r="B70" s="13"/>
      <c r="C70" s="13"/>
      <c r="D70" s="13"/>
      <c r="E70" s="13"/>
      <c r="F70" s="13"/>
      <c r="G70" s="13"/>
      <c r="H70" s="774"/>
      <c r="I70" s="13"/>
      <c r="J70" s="13"/>
    </row>
    <row r="71" spans="2:10" x14ac:dyDescent="0.25">
      <c r="B71" s="13"/>
      <c r="C71" s="13"/>
      <c r="D71" s="13"/>
      <c r="E71" s="13"/>
      <c r="F71" s="13"/>
      <c r="G71" s="13"/>
      <c r="H71" s="774"/>
      <c r="I71" s="13"/>
      <c r="J71" s="13"/>
    </row>
    <row r="72" spans="2:10" x14ac:dyDescent="0.25">
      <c r="B72" s="13"/>
      <c r="C72" s="13"/>
      <c r="D72" s="13"/>
      <c r="E72" s="13"/>
      <c r="F72" s="13"/>
      <c r="G72" s="13"/>
      <c r="H72" s="774"/>
      <c r="I72" s="13"/>
      <c r="J72" s="13"/>
    </row>
    <row r="73" spans="2:10" x14ac:dyDescent="0.25">
      <c r="B73" s="13"/>
      <c r="C73" s="13"/>
      <c r="D73" s="13"/>
      <c r="E73" s="13"/>
      <c r="F73" s="13"/>
      <c r="G73" s="13"/>
      <c r="H73" s="774"/>
      <c r="I73" s="13"/>
      <c r="J73" s="13"/>
    </row>
    <row r="74" spans="2:10" x14ac:dyDescent="0.25">
      <c r="B74" s="13"/>
      <c r="C74" s="13"/>
      <c r="D74" s="13"/>
      <c r="E74" s="13"/>
      <c r="F74" s="13"/>
      <c r="G74" s="13"/>
      <c r="H74" s="774"/>
      <c r="I74" s="13"/>
      <c r="J74" s="13"/>
    </row>
    <row r="75" spans="2:10" x14ac:dyDescent="0.25">
      <c r="B75" s="13"/>
      <c r="C75" s="13"/>
      <c r="D75" s="13"/>
      <c r="E75" s="13"/>
      <c r="F75" s="13"/>
      <c r="G75" s="13"/>
      <c r="H75" s="774"/>
      <c r="I75" s="13"/>
      <c r="J75" s="13"/>
    </row>
    <row r="76" spans="2:10" x14ac:dyDescent="0.25">
      <c r="B76" s="13"/>
      <c r="C76" s="13"/>
      <c r="D76" s="13"/>
      <c r="E76" s="13"/>
      <c r="F76" s="13"/>
      <c r="G76" s="13"/>
      <c r="H76" s="774"/>
      <c r="I76" s="13"/>
      <c r="J76" s="13"/>
    </row>
    <row r="77" spans="2:10" x14ac:dyDescent="0.25">
      <c r="B77" s="13"/>
      <c r="C77" s="13"/>
      <c r="D77" s="13"/>
      <c r="E77" s="13"/>
      <c r="F77" s="13"/>
      <c r="G77" s="13"/>
      <c r="H77" s="774"/>
      <c r="I77" s="13"/>
      <c r="J77" s="13"/>
    </row>
    <row r="78" spans="2:10" x14ac:dyDescent="0.25">
      <c r="B78" s="13"/>
      <c r="C78" s="13"/>
      <c r="D78" s="13"/>
      <c r="E78" s="13"/>
      <c r="F78" s="13"/>
      <c r="G78" s="13"/>
      <c r="H78" s="774"/>
      <c r="I78" s="13"/>
      <c r="J78" s="13"/>
    </row>
    <row r="79" spans="2:10" x14ac:dyDescent="0.25">
      <c r="B79" s="13"/>
      <c r="C79" s="13"/>
      <c r="D79" s="13"/>
      <c r="E79" s="13"/>
      <c r="F79" s="13"/>
      <c r="G79" s="13"/>
      <c r="H79" s="774"/>
      <c r="I79" s="13"/>
      <c r="J79" s="13"/>
    </row>
    <row r="80" spans="2:10" x14ac:dyDescent="0.25">
      <c r="B80" s="13"/>
      <c r="C80" s="13"/>
      <c r="D80" s="13"/>
      <c r="E80" s="13"/>
      <c r="F80" s="13"/>
      <c r="G80" s="13"/>
      <c r="H80" s="774"/>
      <c r="I80" s="13"/>
      <c r="J80" s="13"/>
    </row>
    <row r="81" spans="2:10" x14ac:dyDescent="0.25">
      <c r="B81" s="13"/>
      <c r="C81" s="13"/>
      <c r="D81" s="13"/>
      <c r="E81" s="13"/>
      <c r="F81" s="13"/>
      <c r="G81" s="13"/>
      <c r="H81" s="774"/>
      <c r="I81" s="13"/>
      <c r="J81" s="13"/>
    </row>
    <row r="82" spans="2:10" x14ac:dyDescent="0.25">
      <c r="B82" s="13"/>
      <c r="C82" s="13"/>
      <c r="D82" s="13"/>
      <c r="E82" s="13"/>
      <c r="F82" s="13"/>
      <c r="G82" s="13"/>
      <c r="H82" s="774"/>
      <c r="I82" s="13"/>
      <c r="J82" s="13"/>
    </row>
    <row r="83" spans="2:10" x14ac:dyDescent="0.25">
      <c r="B83" s="13"/>
      <c r="C83" s="13"/>
      <c r="D83" s="13"/>
      <c r="E83" s="13"/>
      <c r="F83" s="13"/>
      <c r="G83" s="13"/>
      <c r="H83" s="774"/>
      <c r="I83" s="13"/>
      <c r="J83" s="13"/>
    </row>
    <row r="84" spans="2:10" x14ac:dyDescent="0.25">
      <c r="B84" s="13"/>
      <c r="C84" s="13"/>
      <c r="D84" s="13"/>
      <c r="E84" s="13"/>
      <c r="F84" s="13"/>
      <c r="G84" s="13"/>
      <c r="H84" s="774"/>
      <c r="I84" s="13"/>
      <c r="J84" s="13"/>
    </row>
    <row r="85" spans="2:10" x14ac:dyDescent="0.25">
      <c r="B85" s="13"/>
      <c r="C85" s="13"/>
      <c r="D85" s="13"/>
      <c r="E85" s="13"/>
      <c r="F85" s="13"/>
      <c r="G85" s="13"/>
      <c r="H85" s="774"/>
      <c r="I85" s="13"/>
      <c r="J85" s="13"/>
    </row>
    <row r="86" spans="2:10" x14ac:dyDescent="0.25">
      <c r="B86" s="13"/>
      <c r="C86" s="13"/>
      <c r="D86" s="13"/>
      <c r="E86" s="13"/>
      <c r="F86" s="13"/>
      <c r="G86" s="13"/>
      <c r="H86" s="774"/>
      <c r="I86" s="13"/>
      <c r="J86" s="13"/>
    </row>
    <row r="87" spans="2:10" x14ac:dyDescent="0.25">
      <c r="B87" s="13"/>
      <c r="C87" s="13"/>
      <c r="D87" s="13"/>
      <c r="E87" s="13"/>
      <c r="F87" s="13"/>
      <c r="G87" s="13"/>
      <c r="H87" s="774"/>
      <c r="I87" s="13"/>
      <c r="J87" s="13"/>
    </row>
    <row r="88" spans="2:10" x14ac:dyDescent="0.25">
      <c r="B88" s="13"/>
      <c r="C88" s="13"/>
      <c r="D88" s="13"/>
      <c r="E88" s="13"/>
      <c r="F88" s="13"/>
      <c r="G88" s="13"/>
      <c r="H88" s="774"/>
      <c r="I88" s="13"/>
      <c r="J88" s="13"/>
    </row>
    <row r="89" spans="2:10" x14ac:dyDescent="0.25">
      <c r="B89" s="13"/>
      <c r="C89" s="13"/>
      <c r="D89" s="13"/>
      <c r="E89" s="13"/>
      <c r="F89" s="13"/>
      <c r="G89" s="13"/>
      <c r="H89" s="774"/>
      <c r="I89" s="13"/>
      <c r="J89" s="13"/>
    </row>
    <row r="90" spans="2:10" x14ac:dyDescent="0.25">
      <c r="B90" s="13"/>
      <c r="C90" s="13"/>
      <c r="D90" s="13"/>
      <c r="E90" s="13"/>
      <c r="F90" s="13"/>
      <c r="G90" s="13"/>
      <c r="H90" s="774"/>
      <c r="I90" s="13"/>
      <c r="J90" s="13"/>
    </row>
    <row r="91" spans="2:10" x14ac:dyDescent="0.25">
      <c r="B91" s="13"/>
      <c r="C91" s="13"/>
      <c r="D91" s="13"/>
      <c r="E91" s="13"/>
      <c r="F91" s="13"/>
      <c r="G91" s="13"/>
      <c r="H91" s="774"/>
      <c r="I91" s="13"/>
      <c r="J91" s="13"/>
    </row>
    <row r="92" spans="2:10" x14ac:dyDescent="0.25">
      <c r="B92" s="13"/>
      <c r="C92" s="13"/>
      <c r="D92" s="13"/>
      <c r="E92" s="13"/>
      <c r="F92" s="13"/>
      <c r="G92" s="13"/>
      <c r="H92" s="774"/>
      <c r="I92" s="13"/>
      <c r="J92" s="13"/>
    </row>
    <row r="93" spans="2:10" x14ac:dyDescent="0.25">
      <c r="B93" s="13"/>
      <c r="C93" s="13"/>
      <c r="D93" s="13"/>
      <c r="E93" s="13"/>
      <c r="F93" s="13"/>
      <c r="G93" s="13"/>
      <c r="H93" s="774"/>
      <c r="I93" s="13"/>
      <c r="J93" s="13"/>
    </row>
    <row r="94" spans="2:10" x14ac:dyDescent="0.25">
      <c r="B94" s="13"/>
      <c r="C94" s="13"/>
      <c r="D94" s="13"/>
      <c r="E94" s="13"/>
      <c r="F94" s="13"/>
      <c r="G94" s="13"/>
      <c r="H94" s="774"/>
      <c r="I94" s="13"/>
      <c r="J94" s="13"/>
    </row>
    <row r="95" spans="2:10" x14ac:dyDescent="0.25">
      <c r="B95" s="13"/>
      <c r="C95" s="13"/>
      <c r="D95" s="13"/>
      <c r="E95" s="13"/>
      <c r="F95" s="13"/>
      <c r="G95" s="13"/>
      <c r="H95" s="774"/>
      <c r="I95" s="13"/>
      <c r="J95" s="13"/>
    </row>
    <row r="96" spans="2:10" x14ac:dyDescent="0.25">
      <c r="B96" s="13"/>
      <c r="C96" s="13"/>
      <c r="D96" s="13"/>
      <c r="E96" s="13"/>
      <c r="F96" s="13"/>
      <c r="G96" s="13"/>
      <c r="H96" s="774"/>
      <c r="I96" s="13"/>
      <c r="J96" s="13"/>
    </row>
    <row r="97" spans="2:10" x14ac:dyDescent="0.25">
      <c r="B97" s="13"/>
      <c r="C97" s="13"/>
      <c r="D97" s="13"/>
      <c r="E97" s="13"/>
      <c r="F97" s="13"/>
      <c r="G97" s="13"/>
      <c r="H97" s="774"/>
      <c r="I97" s="13"/>
      <c r="J97" s="13"/>
    </row>
    <row r="98" spans="2:10" x14ac:dyDescent="0.25">
      <c r="B98" s="13"/>
      <c r="C98" s="13"/>
      <c r="D98" s="13"/>
      <c r="E98" s="13"/>
      <c r="F98" s="13"/>
      <c r="G98" s="13"/>
      <c r="H98" s="774"/>
      <c r="I98" s="13"/>
      <c r="J98" s="13"/>
    </row>
    <row r="99" spans="2:10" x14ac:dyDescent="0.25">
      <c r="B99" s="13"/>
      <c r="C99" s="13"/>
      <c r="D99" s="13"/>
      <c r="E99" s="13"/>
      <c r="F99" s="13"/>
      <c r="G99" s="13"/>
      <c r="H99" s="774"/>
      <c r="I99" s="13"/>
      <c r="J99" s="13"/>
    </row>
    <row r="100" spans="2:10" x14ac:dyDescent="0.25">
      <c r="B100" s="13"/>
      <c r="C100" s="13"/>
      <c r="D100" s="13"/>
      <c r="E100" s="13"/>
      <c r="F100" s="13"/>
      <c r="G100" s="13"/>
      <c r="H100" s="774"/>
      <c r="I100" s="13"/>
      <c r="J100" s="13"/>
    </row>
    <row r="101" spans="2:10" x14ac:dyDescent="0.25">
      <c r="B101" s="13"/>
      <c r="C101" s="13"/>
      <c r="D101" s="13"/>
      <c r="E101" s="13"/>
      <c r="F101" s="13"/>
      <c r="G101" s="13"/>
      <c r="H101" s="774"/>
      <c r="I101" s="13"/>
      <c r="J101" s="13"/>
    </row>
    <row r="102" spans="2:10" x14ac:dyDescent="0.25">
      <c r="B102" s="13"/>
      <c r="C102" s="13"/>
      <c r="D102" s="13"/>
      <c r="E102" s="13"/>
      <c r="F102" s="13"/>
      <c r="G102" s="13"/>
      <c r="H102" s="774"/>
      <c r="I102" s="13"/>
      <c r="J102" s="13"/>
    </row>
    <row r="103" spans="2:10" x14ac:dyDescent="0.25">
      <c r="B103" s="13"/>
      <c r="C103" s="13"/>
      <c r="D103" s="13"/>
      <c r="E103" s="13"/>
      <c r="F103" s="13"/>
      <c r="G103" s="13"/>
      <c r="H103" s="774"/>
      <c r="I103" s="13"/>
      <c r="J103" s="13"/>
    </row>
    <row r="104" spans="2:10" x14ac:dyDescent="0.25">
      <c r="B104" s="13"/>
      <c r="C104" s="13"/>
      <c r="D104" s="13"/>
      <c r="E104" s="13"/>
      <c r="F104" s="13"/>
      <c r="G104" s="13"/>
      <c r="H104" s="774"/>
      <c r="I104" s="13"/>
      <c r="J104" s="13"/>
    </row>
    <row r="105" spans="2:10" x14ac:dyDescent="0.25">
      <c r="B105" s="13"/>
      <c r="C105" s="13"/>
      <c r="D105" s="13"/>
      <c r="E105" s="13"/>
      <c r="F105" s="13"/>
      <c r="G105" s="13"/>
      <c r="H105" s="774"/>
      <c r="I105" s="13"/>
      <c r="J105" s="13"/>
    </row>
    <row r="106" spans="2:10" x14ac:dyDescent="0.25">
      <c r="B106" s="13"/>
      <c r="C106" s="13"/>
      <c r="D106" s="13"/>
      <c r="E106" s="13"/>
      <c r="F106" s="13"/>
      <c r="G106" s="13"/>
      <c r="H106" s="774"/>
      <c r="I106" s="13"/>
      <c r="J106" s="13"/>
    </row>
    <row r="107" spans="2:10" x14ac:dyDescent="0.25">
      <c r="B107" s="13"/>
      <c r="C107" s="13"/>
      <c r="D107" s="13"/>
      <c r="E107" s="13"/>
      <c r="F107" s="13"/>
      <c r="G107" s="13"/>
      <c r="H107" s="774"/>
      <c r="I107" s="13"/>
      <c r="J107" s="13"/>
    </row>
    <row r="108" spans="2:10" x14ac:dyDescent="0.25">
      <c r="B108" s="13"/>
      <c r="C108" s="13"/>
      <c r="D108" s="13"/>
      <c r="E108" s="13"/>
      <c r="F108" s="13"/>
      <c r="G108" s="13"/>
      <c r="H108" s="774"/>
      <c r="I108" s="13"/>
      <c r="J108" s="13"/>
    </row>
    <row r="109" spans="2:10" x14ac:dyDescent="0.25">
      <c r="B109" s="13"/>
      <c r="C109" s="13"/>
      <c r="D109" s="13"/>
      <c r="E109" s="13"/>
      <c r="F109" s="13"/>
      <c r="G109" s="13"/>
      <c r="H109" s="774"/>
      <c r="I109" s="13"/>
      <c r="J109" s="13"/>
    </row>
    <row r="110" spans="2:10" x14ac:dyDescent="0.25">
      <c r="B110" s="13"/>
      <c r="C110" s="13"/>
      <c r="D110" s="13"/>
      <c r="E110" s="13"/>
      <c r="F110" s="13"/>
      <c r="G110" s="13"/>
      <c r="H110" s="774"/>
      <c r="I110" s="13"/>
      <c r="J110" s="13"/>
    </row>
    <row r="111" spans="2:10" x14ac:dyDescent="0.25">
      <c r="B111" s="13"/>
      <c r="C111" s="13"/>
      <c r="D111" s="13"/>
      <c r="E111" s="13"/>
      <c r="F111" s="13"/>
      <c r="G111" s="13"/>
      <c r="H111" s="774"/>
      <c r="I111" s="13"/>
      <c r="J111" s="13"/>
    </row>
    <row r="112" spans="2:10" x14ac:dyDescent="0.25">
      <c r="B112" s="13"/>
      <c r="C112" s="13"/>
      <c r="D112" s="13"/>
      <c r="E112" s="13"/>
      <c r="F112" s="13"/>
      <c r="G112" s="13"/>
      <c r="H112" s="774"/>
      <c r="I112" s="13"/>
      <c r="J112" s="13"/>
    </row>
    <row r="113" spans="2:10" x14ac:dyDescent="0.25">
      <c r="B113" s="13"/>
      <c r="C113" s="13"/>
      <c r="D113" s="13"/>
      <c r="E113" s="13"/>
      <c r="F113" s="13"/>
      <c r="G113" s="13"/>
      <c r="H113" s="774"/>
      <c r="I113" s="13"/>
      <c r="J113" s="13"/>
    </row>
    <row r="114" spans="2:10" x14ac:dyDescent="0.25">
      <c r="B114" s="13"/>
      <c r="C114" s="13"/>
      <c r="D114" s="13"/>
      <c r="E114" s="13"/>
      <c r="F114" s="13"/>
      <c r="G114" s="13"/>
      <c r="H114" s="774"/>
      <c r="I114" s="13"/>
      <c r="J114" s="13"/>
    </row>
    <row r="115" spans="2:10" x14ac:dyDescent="0.25">
      <c r="B115" s="13"/>
      <c r="C115" s="13"/>
      <c r="D115" s="13"/>
      <c r="E115" s="13"/>
      <c r="F115" s="13"/>
      <c r="G115" s="13"/>
      <c r="H115" s="774"/>
      <c r="I115" s="13"/>
      <c r="J115" s="13"/>
    </row>
    <row r="116" spans="2:10" x14ac:dyDescent="0.25">
      <c r="B116" s="13"/>
      <c r="C116" s="13"/>
      <c r="D116" s="13"/>
      <c r="E116" s="13"/>
      <c r="F116" s="13"/>
      <c r="G116" s="13"/>
      <c r="H116" s="774"/>
      <c r="I116" s="13"/>
      <c r="J116" s="13"/>
    </row>
    <row r="117" spans="2:10" x14ac:dyDescent="0.25">
      <c r="B117" s="13"/>
      <c r="C117" s="13"/>
      <c r="D117" s="13"/>
      <c r="E117" s="13"/>
      <c r="F117" s="13"/>
      <c r="G117" s="13"/>
      <c r="H117" s="774"/>
      <c r="I117" s="13"/>
      <c r="J117" s="13"/>
    </row>
    <row r="118" spans="2:10" x14ac:dyDescent="0.25">
      <c r="B118" s="13"/>
      <c r="C118" s="13"/>
      <c r="D118" s="13"/>
      <c r="E118" s="13"/>
      <c r="F118" s="13"/>
      <c r="G118" s="13"/>
      <c r="H118" s="774"/>
      <c r="I118" s="13"/>
      <c r="J118" s="13"/>
    </row>
    <row r="119" spans="2:10" x14ac:dyDescent="0.25">
      <c r="B119" s="13"/>
      <c r="C119" s="13"/>
      <c r="D119" s="13"/>
      <c r="E119" s="13"/>
      <c r="F119" s="13"/>
      <c r="G119" s="13"/>
      <c r="H119" s="774"/>
      <c r="I119" s="13"/>
      <c r="J119" s="13"/>
    </row>
    <row r="120" spans="2:10" x14ac:dyDescent="0.25">
      <c r="B120" s="13"/>
      <c r="C120" s="13"/>
      <c r="D120" s="13"/>
      <c r="E120" s="13"/>
      <c r="F120" s="13"/>
      <c r="G120" s="13"/>
      <c r="H120" s="774"/>
      <c r="I120" s="13"/>
      <c r="J120" s="13"/>
    </row>
    <row r="121" spans="2:10" x14ac:dyDescent="0.25">
      <c r="B121" s="13"/>
      <c r="C121" s="13"/>
      <c r="D121" s="13"/>
      <c r="E121" s="13"/>
      <c r="F121" s="13"/>
      <c r="G121" s="13"/>
      <c r="H121" s="774"/>
      <c r="I121" s="13"/>
      <c r="J121" s="13"/>
    </row>
    <row r="122" spans="2:10" x14ac:dyDescent="0.25">
      <c r="B122" s="13"/>
      <c r="C122" s="13"/>
      <c r="D122" s="13"/>
      <c r="E122" s="13"/>
      <c r="F122" s="13"/>
      <c r="G122" s="13"/>
      <c r="H122" s="774"/>
      <c r="I122" s="13"/>
      <c r="J122" s="13"/>
    </row>
    <row r="123" spans="2:10" x14ac:dyDescent="0.25">
      <c r="B123" s="13"/>
      <c r="C123" s="13"/>
      <c r="D123" s="13"/>
      <c r="E123" s="13"/>
      <c r="F123" s="13"/>
      <c r="G123" s="13"/>
      <c r="H123" s="774"/>
      <c r="I123" s="13"/>
      <c r="J123" s="13"/>
    </row>
    <row r="124" spans="2:10" x14ac:dyDescent="0.25">
      <c r="B124" s="13"/>
      <c r="C124" s="13"/>
      <c r="D124" s="13"/>
      <c r="E124" s="13"/>
      <c r="F124" s="13"/>
      <c r="G124" s="13"/>
      <c r="H124" s="774"/>
      <c r="I124" s="13"/>
      <c r="J124" s="13"/>
    </row>
    <row r="125" spans="2:10" x14ac:dyDescent="0.25">
      <c r="B125" s="13"/>
      <c r="C125" s="13"/>
      <c r="D125" s="13"/>
      <c r="E125" s="13"/>
      <c r="F125" s="13"/>
      <c r="G125" s="13"/>
      <c r="H125" s="774"/>
      <c r="I125" s="13"/>
      <c r="J125" s="13"/>
    </row>
    <row r="126" spans="2:10" x14ac:dyDescent="0.25">
      <c r="B126" s="13"/>
      <c r="C126" s="13"/>
      <c r="D126" s="13"/>
      <c r="E126" s="13"/>
      <c r="F126" s="13"/>
      <c r="G126" s="13"/>
      <c r="H126" s="774"/>
      <c r="I126" s="13"/>
      <c r="J126" s="13"/>
    </row>
    <row r="127" spans="2:10" x14ac:dyDescent="0.25">
      <c r="B127" s="13"/>
      <c r="C127" s="13"/>
      <c r="D127" s="13"/>
      <c r="E127" s="13"/>
      <c r="F127" s="13"/>
      <c r="G127" s="13"/>
      <c r="H127" s="774"/>
      <c r="I127" s="13"/>
      <c r="J127" s="13"/>
    </row>
    <row r="128" spans="2:10" x14ac:dyDescent="0.25">
      <c r="B128" s="13"/>
      <c r="C128" s="13"/>
      <c r="D128" s="13"/>
      <c r="E128" s="13"/>
      <c r="F128" s="13"/>
      <c r="G128" s="13"/>
      <c r="H128" s="774"/>
      <c r="I128" s="13"/>
      <c r="J128" s="13"/>
    </row>
    <row r="129" spans="2:10" x14ac:dyDescent="0.25">
      <c r="B129" s="13"/>
      <c r="C129" s="13"/>
      <c r="D129" s="13"/>
      <c r="E129" s="13"/>
      <c r="F129" s="13"/>
      <c r="G129" s="13"/>
      <c r="H129" s="774"/>
      <c r="I129" s="13"/>
      <c r="J129" s="13"/>
    </row>
    <row r="130" spans="2:10" x14ac:dyDescent="0.25">
      <c r="B130" s="13"/>
      <c r="C130" s="13"/>
      <c r="D130" s="13"/>
      <c r="E130" s="13"/>
      <c r="F130" s="13"/>
      <c r="G130" s="13"/>
      <c r="H130" s="774"/>
      <c r="I130" s="13"/>
      <c r="J130" s="13"/>
    </row>
    <row r="131" spans="2:10" x14ac:dyDescent="0.25">
      <c r="B131" s="13"/>
      <c r="C131" s="13"/>
      <c r="D131" s="13"/>
      <c r="E131" s="13"/>
      <c r="F131" s="13"/>
      <c r="G131" s="13"/>
      <c r="H131" s="774"/>
      <c r="I131" s="13"/>
      <c r="J131" s="13"/>
    </row>
    <row r="132" spans="2:10" x14ac:dyDescent="0.25">
      <c r="B132" s="13"/>
      <c r="C132" s="13"/>
      <c r="D132" s="13"/>
      <c r="E132" s="13"/>
      <c r="F132" s="13"/>
      <c r="G132" s="13"/>
      <c r="H132" s="774"/>
      <c r="I132" s="13"/>
      <c r="J132" s="13"/>
    </row>
    <row r="133" spans="2:10" x14ac:dyDescent="0.25">
      <c r="B133" s="13"/>
      <c r="C133" s="13"/>
      <c r="D133" s="13"/>
      <c r="E133" s="13"/>
      <c r="F133" s="13"/>
      <c r="G133" s="13"/>
      <c r="H133" s="774"/>
      <c r="I133" s="13"/>
      <c r="J133" s="13"/>
    </row>
    <row r="134" spans="2:10" x14ac:dyDescent="0.25">
      <c r="B134" s="13"/>
      <c r="C134" s="13"/>
      <c r="D134" s="13"/>
      <c r="E134" s="13"/>
      <c r="F134" s="13"/>
      <c r="G134" s="13"/>
      <c r="H134" s="774"/>
      <c r="I134" s="13"/>
      <c r="J134" s="13"/>
    </row>
    <row r="135" spans="2:10" x14ac:dyDescent="0.25">
      <c r="B135" s="13"/>
      <c r="C135" s="13"/>
      <c r="D135" s="13"/>
      <c r="E135" s="13"/>
      <c r="F135" s="13"/>
      <c r="G135" s="13"/>
      <c r="H135" s="774"/>
      <c r="I135" s="13"/>
      <c r="J135" s="13"/>
    </row>
    <row r="136" spans="2:10" x14ac:dyDescent="0.25">
      <c r="B136" s="13"/>
      <c r="C136" s="13"/>
      <c r="D136" s="13"/>
      <c r="E136" s="13"/>
      <c r="F136" s="13"/>
      <c r="G136" s="13"/>
      <c r="H136" s="774"/>
      <c r="I136" s="13"/>
      <c r="J136" s="13"/>
    </row>
    <row r="137" spans="2:10" x14ac:dyDescent="0.25">
      <c r="B137" s="13"/>
      <c r="C137" s="13"/>
      <c r="D137" s="13"/>
      <c r="E137" s="13"/>
      <c r="F137" s="13"/>
      <c r="G137" s="13"/>
      <c r="H137" s="774"/>
      <c r="I137" s="13"/>
      <c r="J137" s="13"/>
    </row>
    <row r="138" spans="2:10" x14ac:dyDescent="0.25">
      <c r="B138" s="13"/>
      <c r="C138" s="13"/>
      <c r="D138" s="13"/>
      <c r="E138" s="13"/>
      <c r="F138" s="13"/>
      <c r="G138" s="13"/>
      <c r="H138" s="774"/>
      <c r="I138" s="13"/>
      <c r="J138" s="13"/>
    </row>
    <row r="139" spans="2:10" x14ac:dyDescent="0.25">
      <c r="B139" s="13"/>
      <c r="C139" s="13"/>
      <c r="D139" s="13"/>
      <c r="E139" s="13"/>
      <c r="F139" s="13"/>
      <c r="G139" s="13"/>
      <c r="H139" s="774"/>
      <c r="I139" s="13"/>
      <c r="J139" s="13"/>
    </row>
    <row r="140" spans="2:10" x14ac:dyDescent="0.25">
      <c r="B140" s="13"/>
      <c r="C140" s="13"/>
      <c r="D140" s="13"/>
      <c r="E140" s="13"/>
      <c r="F140" s="13"/>
      <c r="G140" s="13"/>
      <c r="H140" s="774"/>
      <c r="I140" s="13"/>
      <c r="J140" s="13"/>
    </row>
    <row r="141" spans="2:10" x14ac:dyDescent="0.25">
      <c r="B141" s="13"/>
      <c r="C141" s="13"/>
      <c r="D141" s="13"/>
      <c r="E141" s="13"/>
      <c r="F141" s="13"/>
      <c r="G141" s="13"/>
      <c r="H141" s="774"/>
      <c r="I141" s="13"/>
      <c r="J141" s="13"/>
    </row>
    <row r="142" spans="2:10" x14ac:dyDescent="0.25">
      <c r="B142" s="13"/>
      <c r="C142" s="13"/>
      <c r="D142" s="13"/>
      <c r="E142" s="13"/>
      <c r="F142" s="13"/>
      <c r="G142" s="13"/>
      <c r="H142" s="774"/>
      <c r="I142" s="13"/>
      <c r="J142" s="13"/>
    </row>
    <row r="143" spans="2:10" x14ac:dyDescent="0.25">
      <c r="B143" s="13"/>
      <c r="C143" s="13"/>
      <c r="D143" s="13"/>
      <c r="E143" s="13"/>
      <c r="F143" s="13"/>
      <c r="G143" s="13"/>
      <c r="H143" s="774"/>
      <c r="I143" s="13"/>
      <c r="J143" s="13"/>
    </row>
    <row r="144" spans="2:10" x14ac:dyDescent="0.25">
      <c r="B144" s="13"/>
      <c r="C144" s="13"/>
      <c r="D144" s="13"/>
      <c r="E144" s="13"/>
      <c r="F144" s="13"/>
      <c r="G144" s="13"/>
      <c r="H144" s="774"/>
      <c r="I144" s="13"/>
      <c r="J144" s="13"/>
    </row>
    <row r="145" spans="2:10" x14ac:dyDescent="0.25">
      <c r="B145" s="13"/>
      <c r="C145" s="13"/>
      <c r="D145" s="13"/>
      <c r="E145" s="13"/>
      <c r="F145" s="13"/>
      <c r="G145" s="13"/>
      <c r="H145" s="774"/>
      <c r="I145" s="13"/>
      <c r="J145" s="13"/>
    </row>
    <row r="146" spans="2:10" x14ac:dyDescent="0.25">
      <c r="B146" s="13"/>
      <c r="C146" s="13"/>
      <c r="D146" s="13"/>
      <c r="E146" s="13"/>
      <c r="F146" s="13"/>
      <c r="G146" s="13"/>
      <c r="H146" s="774"/>
      <c r="I146" s="13"/>
      <c r="J146" s="13"/>
    </row>
    <row r="147" spans="2:10" x14ac:dyDescent="0.25">
      <c r="B147" s="13"/>
      <c r="C147" s="13"/>
      <c r="D147" s="13"/>
      <c r="E147" s="13"/>
      <c r="F147" s="13"/>
      <c r="G147" s="13"/>
      <c r="H147" s="774"/>
      <c r="I147" s="13"/>
      <c r="J147" s="13"/>
    </row>
    <row r="148" spans="2:10" x14ac:dyDescent="0.25">
      <c r="B148" s="13"/>
      <c r="C148" s="13"/>
      <c r="D148" s="13"/>
      <c r="E148" s="13"/>
      <c r="F148" s="13"/>
      <c r="G148" s="13"/>
      <c r="H148" s="774"/>
      <c r="I148" s="13"/>
      <c r="J148" s="13"/>
    </row>
    <row r="149" spans="2:10" x14ac:dyDescent="0.25">
      <c r="B149" s="13"/>
      <c r="C149" s="13"/>
      <c r="D149" s="13"/>
      <c r="E149" s="13"/>
      <c r="F149" s="13"/>
      <c r="G149" s="13"/>
      <c r="H149" s="774"/>
      <c r="I149" s="13"/>
      <c r="J149" s="13"/>
    </row>
    <row r="150" spans="2:10" x14ac:dyDescent="0.25">
      <c r="B150" s="13"/>
      <c r="C150" s="13"/>
      <c r="D150" s="13"/>
      <c r="E150" s="13"/>
      <c r="F150" s="13"/>
      <c r="G150" s="13"/>
      <c r="H150" s="774"/>
      <c r="I150" s="13"/>
      <c r="J150" s="13"/>
    </row>
    <row r="151" spans="2:10" x14ac:dyDescent="0.25">
      <c r="B151" s="13"/>
      <c r="C151" s="13"/>
      <c r="D151" s="13"/>
      <c r="E151" s="13"/>
      <c r="F151" s="13"/>
      <c r="G151" s="13"/>
      <c r="H151" s="774"/>
      <c r="I151" s="13"/>
      <c r="J151" s="13"/>
    </row>
    <row r="152" spans="2:10" x14ac:dyDescent="0.25">
      <c r="B152" s="13"/>
      <c r="C152" s="13"/>
      <c r="D152" s="13"/>
      <c r="E152" s="13"/>
      <c r="F152" s="13"/>
      <c r="G152" s="13"/>
      <c r="H152" s="774"/>
      <c r="I152" s="13"/>
      <c r="J152" s="13"/>
    </row>
    <row r="153" spans="2:10" x14ac:dyDescent="0.25">
      <c r="B153" s="13"/>
      <c r="C153" s="13"/>
      <c r="D153" s="13"/>
      <c r="E153" s="13"/>
      <c r="F153" s="13"/>
      <c r="G153" s="13"/>
      <c r="H153" s="774"/>
      <c r="I153" s="13"/>
      <c r="J153" s="13"/>
    </row>
    <row r="154" spans="2:10" x14ac:dyDescent="0.25">
      <c r="B154" s="13"/>
      <c r="C154" s="13"/>
      <c r="D154" s="13"/>
      <c r="E154" s="13"/>
      <c r="F154" s="13"/>
      <c r="G154" s="13"/>
      <c r="H154" s="774"/>
      <c r="I154" s="13"/>
      <c r="J154" s="13"/>
    </row>
    <row r="155" spans="2:10" x14ac:dyDescent="0.25">
      <c r="B155" s="13"/>
      <c r="C155" s="13"/>
      <c r="D155" s="13"/>
      <c r="E155" s="13"/>
      <c r="F155" s="13"/>
      <c r="G155" s="13"/>
      <c r="H155" s="774"/>
      <c r="I155" s="13"/>
      <c r="J155" s="13"/>
    </row>
    <row r="156" spans="2:10" x14ac:dyDescent="0.25">
      <c r="B156" s="13"/>
      <c r="C156" s="13"/>
      <c r="D156" s="13"/>
      <c r="E156" s="13"/>
      <c r="F156" s="13"/>
      <c r="G156" s="13"/>
      <c r="H156" s="774"/>
      <c r="I156" s="13"/>
      <c r="J156" s="13"/>
    </row>
    <row r="157" spans="2:10" x14ac:dyDescent="0.25">
      <c r="B157" s="13"/>
      <c r="C157" s="13"/>
      <c r="D157" s="13"/>
      <c r="E157" s="13"/>
      <c r="F157" s="13"/>
      <c r="G157" s="13"/>
      <c r="H157" s="774"/>
      <c r="I157" s="13"/>
      <c r="J157" s="13"/>
    </row>
    <row r="158" spans="2:10" x14ac:dyDescent="0.25">
      <c r="B158" s="13"/>
      <c r="C158" s="13"/>
      <c r="D158" s="13"/>
      <c r="E158" s="13"/>
      <c r="F158" s="13"/>
      <c r="G158" s="13"/>
      <c r="H158" s="774"/>
      <c r="I158" s="13"/>
      <c r="J158" s="13"/>
    </row>
    <row r="159" spans="2:10" x14ac:dyDescent="0.25">
      <c r="B159" s="13"/>
      <c r="C159" s="13"/>
      <c r="D159" s="13"/>
      <c r="E159" s="13"/>
      <c r="F159" s="13"/>
      <c r="G159" s="13"/>
      <c r="H159" s="774"/>
      <c r="I159" s="13"/>
      <c r="J159" s="13"/>
    </row>
    <row r="160" spans="2:10" x14ac:dyDescent="0.25">
      <c r="B160" s="13"/>
      <c r="C160" s="13"/>
      <c r="D160" s="13"/>
      <c r="E160" s="13"/>
      <c r="F160" s="13"/>
      <c r="G160" s="13"/>
      <c r="H160" s="774"/>
      <c r="I160" s="13"/>
      <c r="J160" s="13"/>
    </row>
    <row r="161" spans="2:10" x14ac:dyDescent="0.25">
      <c r="B161" s="13"/>
      <c r="C161" s="13"/>
      <c r="D161" s="13"/>
      <c r="E161" s="13"/>
      <c r="F161" s="13"/>
      <c r="G161" s="13"/>
      <c r="H161" s="774"/>
      <c r="I161" s="13"/>
      <c r="J161" s="13"/>
    </row>
    <row r="162" spans="2:10" x14ac:dyDescent="0.25">
      <c r="B162" s="13"/>
      <c r="C162" s="13"/>
      <c r="D162" s="13"/>
      <c r="E162" s="13"/>
      <c r="F162" s="13"/>
      <c r="G162" s="13"/>
      <c r="H162" s="774"/>
      <c r="I162" s="13"/>
      <c r="J162" s="13"/>
    </row>
    <row r="163" spans="2:10" x14ac:dyDescent="0.25">
      <c r="B163" s="13"/>
      <c r="C163" s="13"/>
      <c r="D163" s="13"/>
      <c r="E163" s="13"/>
      <c r="F163" s="13"/>
      <c r="G163" s="13"/>
      <c r="H163" s="774"/>
      <c r="I163" s="13"/>
      <c r="J163" s="13"/>
    </row>
    <row r="164" spans="2:10" x14ac:dyDescent="0.25">
      <c r="B164" s="13"/>
      <c r="C164" s="13"/>
      <c r="D164" s="13"/>
      <c r="E164" s="13"/>
      <c r="F164" s="13"/>
      <c r="G164" s="13"/>
      <c r="H164" s="774"/>
      <c r="I164" s="13"/>
      <c r="J164" s="13"/>
    </row>
    <row r="165" spans="2:10" x14ac:dyDescent="0.25">
      <c r="B165" s="13"/>
      <c r="C165" s="13"/>
      <c r="D165" s="13"/>
      <c r="E165" s="13"/>
      <c r="F165" s="13"/>
      <c r="G165" s="13"/>
      <c r="H165" s="774"/>
      <c r="I165" s="13"/>
      <c r="J165" s="13"/>
    </row>
    <row r="166" spans="2:10" x14ac:dyDescent="0.25">
      <c r="B166" s="13"/>
      <c r="C166" s="13"/>
      <c r="D166" s="13"/>
      <c r="E166" s="13"/>
      <c r="F166" s="13"/>
      <c r="G166" s="13"/>
      <c r="H166" s="774"/>
      <c r="I166" s="13"/>
      <c r="J166" s="13"/>
    </row>
    <row r="167" spans="2:10" x14ac:dyDescent="0.25">
      <c r="B167" s="13"/>
      <c r="C167" s="13"/>
      <c r="D167" s="13"/>
      <c r="E167" s="13"/>
      <c r="F167" s="13"/>
      <c r="G167" s="13"/>
      <c r="H167" s="774"/>
      <c r="I167" s="13"/>
      <c r="J167" s="13"/>
    </row>
    <row r="168" spans="2:10" x14ac:dyDescent="0.25">
      <c r="B168" s="13"/>
      <c r="C168" s="13"/>
      <c r="D168" s="13"/>
      <c r="E168" s="13"/>
      <c r="F168" s="13"/>
      <c r="G168" s="13"/>
      <c r="H168" s="774"/>
      <c r="I168" s="13"/>
      <c r="J168" s="13"/>
    </row>
    <row r="169" spans="2:10" x14ac:dyDescent="0.25">
      <c r="B169" s="13"/>
      <c r="C169" s="13"/>
      <c r="D169" s="13"/>
      <c r="E169" s="13"/>
      <c r="F169" s="13"/>
      <c r="G169" s="13"/>
      <c r="H169" s="774"/>
      <c r="I169" s="13"/>
      <c r="J169" s="13"/>
    </row>
    <row r="170" spans="2:10" x14ac:dyDescent="0.25">
      <c r="B170" s="13"/>
      <c r="C170" s="13"/>
      <c r="D170" s="13"/>
      <c r="E170" s="13"/>
      <c r="F170" s="13"/>
      <c r="G170" s="13"/>
      <c r="H170" s="774"/>
      <c r="I170" s="13"/>
      <c r="J170" s="13"/>
    </row>
    <row r="171" spans="2:10" x14ac:dyDescent="0.25">
      <c r="B171" s="13"/>
      <c r="C171" s="13"/>
      <c r="D171" s="13"/>
      <c r="E171" s="13"/>
      <c r="F171" s="13"/>
      <c r="G171" s="13"/>
      <c r="H171" s="774"/>
      <c r="I171" s="13"/>
      <c r="J171" s="13"/>
    </row>
    <row r="172" spans="2:10" x14ac:dyDescent="0.25">
      <c r="B172" s="13"/>
      <c r="C172" s="13"/>
      <c r="D172" s="13"/>
      <c r="E172" s="13"/>
      <c r="F172" s="13"/>
      <c r="G172" s="13"/>
      <c r="H172" s="774"/>
      <c r="I172" s="13"/>
      <c r="J172" s="13"/>
    </row>
    <row r="173" spans="2:10" x14ac:dyDescent="0.25">
      <c r="B173" s="13"/>
      <c r="C173" s="13"/>
      <c r="D173" s="13"/>
      <c r="E173" s="13"/>
      <c r="F173" s="13"/>
      <c r="G173" s="13"/>
      <c r="H173" s="774"/>
      <c r="I173" s="13"/>
      <c r="J173" s="13"/>
    </row>
    <row r="174" spans="2:10" x14ac:dyDescent="0.25">
      <c r="B174" s="13"/>
      <c r="C174" s="13"/>
      <c r="D174" s="13"/>
      <c r="E174" s="13"/>
      <c r="F174" s="13"/>
      <c r="G174" s="13"/>
      <c r="H174" s="774"/>
      <c r="I174" s="13"/>
      <c r="J174" s="13"/>
    </row>
    <row r="175" spans="2:10" x14ac:dyDescent="0.25">
      <c r="B175" s="13"/>
      <c r="C175" s="13"/>
      <c r="D175" s="13"/>
      <c r="E175" s="13"/>
      <c r="F175" s="13"/>
      <c r="G175" s="13"/>
      <c r="H175" s="774"/>
      <c r="I175" s="13"/>
      <c r="J175" s="13"/>
    </row>
    <row r="176" spans="2:10" x14ac:dyDescent="0.25">
      <c r="B176" s="13"/>
      <c r="C176" s="13"/>
      <c r="D176" s="13"/>
      <c r="E176" s="13"/>
      <c r="F176" s="13"/>
      <c r="G176" s="13"/>
      <c r="H176" s="774"/>
      <c r="I176" s="13"/>
      <c r="J176" s="13"/>
    </row>
    <row r="177" spans="2:10" x14ac:dyDescent="0.25">
      <c r="B177" s="13"/>
      <c r="C177" s="13"/>
      <c r="D177" s="13"/>
      <c r="E177" s="13"/>
      <c r="F177" s="13"/>
      <c r="G177" s="13"/>
      <c r="H177" s="774"/>
      <c r="I177" s="13"/>
      <c r="J177" s="13"/>
    </row>
    <row r="178" spans="2:10" x14ac:dyDescent="0.25">
      <c r="B178" s="13"/>
      <c r="C178" s="13"/>
      <c r="D178" s="13"/>
      <c r="E178" s="13"/>
      <c r="F178" s="13"/>
      <c r="G178" s="13"/>
      <c r="H178" s="774"/>
      <c r="I178" s="13"/>
      <c r="J178" s="13"/>
    </row>
    <row r="179" spans="2:10" x14ac:dyDescent="0.25">
      <c r="B179" s="13"/>
      <c r="C179" s="13"/>
      <c r="D179" s="13"/>
      <c r="E179" s="13"/>
      <c r="F179" s="13"/>
      <c r="G179" s="13"/>
      <c r="H179" s="774"/>
      <c r="I179" s="13"/>
      <c r="J179" s="13"/>
    </row>
    <row r="180" spans="2:10" x14ac:dyDescent="0.25">
      <c r="B180" s="13"/>
      <c r="C180" s="13"/>
      <c r="D180" s="13"/>
      <c r="E180" s="13"/>
      <c r="F180" s="13"/>
      <c r="G180" s="13"/>
      <c r="H180" s="774"/>
      <c r="I180" s="13"/>
      <c r="J180" s="13"/>
    </row>
    <row r="181" spans="2:10" x14ac:dyDescent="0.25">
      <c r="B181" s="13"/>
      <c r="C181" s="13"/>
      <c r="D181" s="13"/>
      <c r="E181" s="13"/>
      <c r="F181" s="13"/>
      <c r="G181" s="13"/>
      <c r="H181" s="774"/>
      <c r="I181" s="13"/>
      <c r="J181" s="13"/>
    </row>
    <row r="182" spans="2:10" x14ac:dyDescent="0.25">
      <c r="B182" s="13"/>
      <c r="C182" s="13"/>
      <c r="D182" s="13"/>
      <c r="E182" s="13"/>
      <c r="F182" s="13"/>
      <c r="G182" s="13"/>
      <c r="H182" s="774"/>
      <c r="I182" s="13"/>
      <c r="J182" s="13"/>
    </row>
    <row r="183" spans="2:10" x14ac:dyDescent="0.25">
      <c r="B183" s="13"/>
      <c r="C183" s="13"/>
      <c r="D183" s="13"/>
      <c r="E183" s="13"/>
      <c r="F183" s="13"/>
      <c r="G183" s="13"/>
      <c r="H183" s="774"/>
      <c r="I183" s="13"/>
      <c r="J183" s="13"/>
    </row>
    <row r="184" spans="2:10" x14ac:dyDescent="0.25">
      <c r="B184" s="13"/>
      <c r="C184" s="13"/>
      <c r="D184" s="13"/>
      <c r="E184" s="13"/>
      <c r="F184" s="13"/>
      <c r="G184" s="13"/>
      <c r="H184" s="774"/>
      <c r="I184" s="13"/>
      <c r="J184" s="13"/>
    </row>
    <row r="185" spans="2:10" x14ac:dyDescent="0.25">
      <c r="B185" s="13"/>
      <c r="C185" s="13"/>
      <c r="D185" s="13"/>
      <c r="E185" s="13"/>
      <c r="F185" s="13"/>
      <c r="G185" s="13"/>
      <c r="H185" s="774"/>
      <c r="I185" s="13"/>
      <c r="J185" s="13"/>
    </row>
    <row r="186" spans="2:10" x14ac:dyDescent="0.25">
      <c r="B186" s="13"/>
      <c r="C186" s="13"/>
      <c r="D186" s="13"/>
      <c r="E186" s="13"/>
      <c r="F186" s="13"/>
      <c r="G186" s="13"/>
      <c r="H186" s="774"/>
      <c r="I186" s="13"/>
      <c r="J186" s="13"/>
    </row>
    <row r="187" spans="2:10" x14ac:dyDescent="0.25">
      <c r="B187" s="13"/>
      <c r="C187" s="13"/>
      <c r="D187" s="13"/>
      <c r="E187" s="13"/>
      <c r="F187" s="13"/>
      <c r="G187" s="13"/>
      <c r="H187" s="774"/>
      <c r="I187" s="13"/>
      <c r="J187" s="13"/>
    </row>
    <row r="188" spans="2:10" x14ac:dyDescent="0.25">
      <c r="B188" s="13"/>
      <c r="C188" s="13"/>
      <c r="D188" s="13"/>
      <c r="E188" s="13"/>
      <c r="F188" s="13"/>
      <c r="G188" s="13"/>
      <c r="H188" s="774"/>
      <c r="I188" s="13"/>
      <c r="J188" s="13"/>
    </row>
    <row r="189" spans="2:10" x14ac:dyDescent="0.25">
      <c r="B189" s="13"/>
      <c r="C189" s="13"/>
      <c r="D189" s="13"/>
      <c r="E189" s="13"/>
      <c r="F189" s="13"/>
      <c r="G189" s="13"/>
      <c r="H189" s="774"/>
      <c r="I189" s="13"/>
      <c r="J189" s="13"/>
    </row>
    <row r="190" spans="2:10" x14ac:dyDescent="0.25">
      <c r="B190" s="13"/>
      <c r="C190" s="13"/>
      <c r="D190" s="13"/>
      <c r="E190" s="13"/>
      <c r="F190" s="13"/>
      <c r="G190" s="13"/>
      <c r="H190" s="774"/>
      <c r="I190" s="13"/>
      <c r="J190" s="13"/>
    </row>
    <row r="191" spans="2:10" x14ac:dyDescent="0.25">
      <c r="B191" s="13"/>
      <c r="C191" s="13"/>
      <c r="D191" s="13"/>
      <c r="E191" s="13"/>
      <c r="F191" s="13"/>
      <c r="G191" s="13"/>
      <c r="H191" s="774"/>
      <c r="I191" s="13"/>
      <c r="J191" s="13"/>
    </row>
    <row r="192" spans="2:10" x14ac:dyDescent="0.25">
      <c r="B192" s="13"/>
      <c r="C192" s="13"/>
      <c r="D192" s="13"/>
      <c r="E192" s="13"/>
      <c r="F192" s="13"/>
      <c r="G192" s="13"/>
      <c r="H192" s="774"/>
      <c r="I192" s="13"/>
      <c r="J192" s="13"/>
    </row>
    <row r="193" spans="2:10" x14ac:dyDescent="0.25">
      <c r="B193" s="13"/>
      <c r="C193" s="13"/>
      <c r="D193" s="13"/>
      <c r="E193" s="13"/>
      <c r="F193" s="13"/>
      <c r="G193" s="13"/>
      <c r="H193" s="774"/>
      <c r="I193" s="13"/>
      <c r="J193" s="13"/>
    </row>
    <row r="194" spans="2:10" x14ac:dyDescent="0.25">
      <c r="B194" s="13"/>
      <c r="C194" s="13"/>
      <c r="D194" s="13"/>
      <c r="E194" s="13"/>
      <c r="F194" s="13"/>
      <c r="G194" s="13"/>
      <c r="H194" s="774"/>
      <c r="I194" s="13"/>
      <c r="J194" s="13"/>
    </row>
    <row r="195" spans="2:10" x14ac:dyDescent="0.25">
      <c r="B195" s="13"/>
      <c r="C195" s="13"/>
      <c r="D195" s="13"/>
      <c r="E195" s="13"/>
      <c r="F195" s="13"/>
      <c r="G195" s="13"/>
      <c r="H195" s="774"/>
      <c r="I195" s="13"/>
      <c r="J195" s="13"/>
    </row>
    <row r="196" spans="2:10" x14ac:dyDescent="0.25">
      <c r="B196" s="13"/>
      <c r="C196" s="13"/>
      <c r="D196" s="13"/>
      <c r="E196" s="13"/>
      <c r="F196" s="13"/>
      <c r="G196" s="13"/>
      <c r="H196" s="774"/>
      <c r="I196" s="13"/>
      <c r="J196" s="13"/>
    </row>
    <row r="197" spans="2:10" x14ac:dyDescent="0.25">
      <c r="B197" s="13"/>
      <c r="C197" s="13"/>
      <c r="D197" s="13"/>
      <c r="E197" s="13"/>
      <c r="F197" s="13"/>
      <c r="G197" s="13"/>
      <c r="H197" s="774"/>
      <c r="I197" s="13"/>
      <c r="J197" s="13"/>
    </row>
    <row r="198" spans="2:10" x14ac:dyDescent="0.25">
      <c r="B198" s="13"/>
      <c r="C198" s="13"/>
      <c r="D198" s="13"/>
      <c r="E198" s="13"/>
      <c r="F198" s="13"/>
      <c r="G198" s="13"/>
      <c r="H198" s="774"/>
      <c r="I198" s="13"/>
      <c r="J198" s="13"/>
    </row>
    <row r="199" spans="2:10" x14ac:dyDescent="0.25">
      <c r="B199" s="13"/>
      <c r="C199" s="13"/>
      <c r="D199" s="13"/>
      <c r="E199" s="13"/>
      <c r="F199" s="13"/>
      <c r="G199" s="13"/>
      <c r="H199" s="774"/>
      <c r="I199" s="13"/>
      <c r="J199" s="13"/>
    </row>
    <row r="200" spans="2:10" x14ac:dyDescent="0.25">
      <c r="B200" s="13"/>
      <c r="C200" s="13"/>
      <c r="D200" s="13"/>
      <c r="E200" s="13"/>
      <c r="F200" s="13"/>
      <c r="G200" s="13"/>
      <c r="H200" s="774"/>
      <c r="I200" s="13"/>
      <c r="J200" s="13"/>
    </row>
    <row r="201" spans="2:10" x14ac:dyDescent="0.25">
      <c r="B201" s="13"/>
      <c r="C201" s="13"/>
      <c r="D201" s="13"/>
      <c r="E201" s="13"/>
      <c r="F201" s="13"/>
      <c r="G201" s="13"/>
      <c r="H201" s="774"/>
      <c r="I201" s="13"/>
      <c r="J201" s="13"/>
    </row>
    <row r="202" spans="2:10" x14ac:dyDescent="0.25">
      <c r="B202" s="13"/>
      <c r="C202" s="13"/>
      <c r="D202" s="13"/>
      <c r="E202" s="13"/>
      <c r="F202" s="13"/>
      <c r="G202" s="13"/>
      <c r="H202" s="774"/>
      <c r="I202" s="13"/>
      <c r="J202" s="13"/>
    </row>
    <row r="203" spans="2:10" x14ac:dyDescent="0.25">
      <c r="B203" s="13"/>
      <c r="C203" s="13"/>
      <c r="D203" s="13"/>
      <c r="E203" s="13"/>
      <c r="F203" s="13"/>
      <c r="G203" s="13"/>
      <c r="H203" s="774"/>
      <c r="I203" s="13"/>
      <c r="J203" s="13"/>
    </row>
    <row r="204" spans="2:10" x14ac:dyDescent="0.25">
      <c r="B204" s="13"/>
      <c r="C204" s="13"/>
      <c r="D204" s="13"/>
      <c r="E204" s="13"/>
      <c r="F204" s="13"/>
      <c r="G204" s="13"/>
      <c r="H204" s="774"/>
      <c r="I204" s="13"/>
      <c r="J204" s="13"/>
    </row>
    <row r="205" spans="2:10" x14ac:dyDescent="0.25">
      <c r="B205" s="13"/>
      <c r="C205" s="13"/>
      <c r="D205" s="13"/>
      <c r="E205" s="13"/>
      <c r="F205" s="13"/>
      <c r="G205" s="13"/>
      <c r="H205" s="774"/>
      <c r="I205" s="13"/>
      <c r="J205" s="13"/>
    </row>
    <row r="206" spans="2:10" x14ac:dyDescent="0.25">
      <c r="B206" s="13"/>
      <c r="C206" s="13"/>
      <c r="D206" s="13"/>
      <c r="E206" s="13"/>
      <c r="F206" s="13"/>
      <c r="G206" s="13"/>
      <c r="H206" s="774"/>
      <c r="I206" s="13"/>
      <c r="J206" s="13"/>
    </row>
    <row r="207" spans="2:10" x14ac:dyDescent="0.25">
      <c r="B207" s="13"/>
      <c r="C207" s="13"/>
      <c r="D207" s="13"/>
      <c r="E207" s="13"/>
      <c r="F207" s="13"/>
      <c r="G207" s="13"/>
      <c r="H207" s="774"/>
      <c r="I207" s="13"/>
      <c r="J207" s="13"/>
    </row>
    <row r="208" spans="2:10" x14ac:dyDescent="0.25">
      <c r="B208" s="13"/>
      <c r="C208" s="13"/>
      <c r="D208" s="13"/>
      <c r="E208" s="13"/>
      <c r="F208" s="13"/>
      <c r="G208" s="13"/>
      <c r="H208" s="774"/>
      <c r="I208" s="13"/>
      <c r="J208" s="13"/>
    </row>
    <row r="209" spans="2:10" x14ac:dyDescent="0.25">
      <c r="B209" s="13"/>
      <c r="C209" s="13"/>
      <c r="D209" s="13"/>
      <c r="E209" s="13"/>
      <c r="F209" s="13"/>
      <c r="G209" s="13"/>
      <c r="H209" s="774"/>
      <c r="I209" s="13"/>
      <c r="J209" s="13"/>
    </row>
    <row r="210" spans="2:10" x14ac:dyDescent="0.25">
      <c r="B210" s="13"/>
      <c r="C210" s="13"/>
      <c r="D210" s="13"/>
      <c r="E210" s="13"/>
      <c r="F210" s="13"/>
      <c r="G210" s="13"/>
      <c r="H210" s="774"/>
      <c r="I210" s="13"/>
      <c r="J210" s="13"/>
    </row>
    <row r="211" spans="2:10" x14ac:dyDescent="0.25">
      <c r="B211" s="13"/>
      <c r="C211" s="13"/>
      <c r="D211" s="13"/>
      <c r="E211" s="13"/>
      <c r="F211" s="13"/>
      <c r="G211" s="13"/>
      <c r="H211" s="774"/>
      <c r="I211" s="13"/>
      <c r="J211" s="13"/>
    </row>
    <row r="212" spans="2:10" x14ac:dyDescent="0.25">
      <c r="B212" s="13"/>
      <c r="C212" s="13"/>
      <c r="D212" s="13"/>
      <c r="E212" s="13"/>
      <c r="F212" s="13"/>
      <c r="G212" s="13"/>
      <c r="H212" s="774"/>
      <c r="I212" s="13"/>
      <c r="J212" s="13"/>
    </row>
    <row r="213" spans="2:10" x14ac:dyDescent="0.25">
      <c r="B213" s="13"/>
      <c r="C213" s="13"/>
      <c r="D213" s="13"/>
      <c r="E213" s="13"/>
      <c r="F213" s="13"/>
      <c r="G213" s="13"/>
      <c r="H213" s="774"/>
      <c r="I213" s="13"/>
      <c r="J213" s="13"/>
    </row>
    <row r="214" spans="2:10" x14ac:dyDescent="0.25">
      <c r="B214" s="13"/>
      <c r="C214" s="13"/>
      <c r="D214" s="13"/>
      <c r="E214" s="13"/>
      <c r="F214" s="13"/>
      <c r="G214" s="13"/>
      <c r="H214" s="774"/>
      <c r="I214" s="13"/>
      <c r="J214" s="13"/>
    </row>
    <row r="215" spans="2:10" x14ac:dyDescent="0.25">
      <c r="B215" s="13"/>
      <c r="C215" s="13"/>
      <c r="D215" s="13"/>
      <c r="E215" s="13"/>
      <c r="F215" s="13"/>
      <c r="G215" s="13"/>
      <c r="H215" s="774"/>
      <c r="I215" s="13"/>
      <c r="J215" s="13"/>
    </row>
    <row r="216" spans="2:10" x14ac:dyDescent="0.25">
      <c r="B216" s="13"/>
      <c r="C216" s="13"/>
      <c r="D216" s="13"/>
      <c r="E216" s="13"/>
      <c r="F216" s="13"/>
      <c r="G216" s="13"/>
      <c r="H216" s="774"/>
      <c r="I216" s="13"/>
      <c r="J216" s="13"/>
    </row>
    <row r="217" spans="2:10" x14ac:dyDescent="0.25">
      <c r="B217" s="13"/>
      <c r="C217" s="13"/>
      <c r="D217" s="13"/>
      <c r="E217" s="13"/>
      <c r="F217" s="13"/>
      <c r="G217" s="13"/>
      <c r="H217" s="774"/>
      <c r="I217" s="13"/>
      <c r="J217" s="13"/>
    </row>
    <row r="218" spans="2:10" x14ac:dyDescent="0.25">
      <c r="B218" s="13"/>
      <c r="C218" s="13"/>
      <c r="D218" s="13"/>
      <c r="E218" s="13"/>
      <c r="F218" s="13"/>
      <c r="G218" s="13"/>
      <c r="H218" s="774"/>
      <c r="I218" s="13"/>
      <c r="J218" s="13"/>
    </row>
    <row r="219" spans="2:10" x14ac:dyDescent="0.25">
      <c r="B219" s="13"/>
      <c r="C219" s="13"/>
      <c r="D219" s="13"/>
      <c r="E219" s="13"/>
      <c r="F219" s="13"/>
      <c r="G219" s="13"/>
      <c r="H219" s="774"/>
      <c r="I219" s="13"/>
      <c r="J219" s="13"/>
    </row>
    <row r="220" spans="2:10" x14ac:dyDescent="0.25">
      <c r="B220" s="13"/>
      <c r="C220" s="13"/>
      <c r="D220" s="13"/>
      <c r="E220" s="13"/>
      <c r="F220" s="13"/>
      <c r="G220" s="13"/>
      <c r="H220" s="774"/>
      <c r="I220" s="13"/>
      <c r="J220" s="13"/>
    </row>
    <row r="221" spans="2:10" x14ac:dyDescent="0.25">
      <c r="B221" s="13"/>
      <c r="C221" s="13"/>
      <c r="D221" s="13"/>
      <c r="E221" s="13"/>
      <c r="F221" s="13"/>
      <c r="G221" s="13"/>
      <c r="H221" s="774"/>
      <c r="I221" s="13"/>
      <c r="J221" s="13"/>
    </row>
    <row r="222" spans="2:10" x14ac:dyDescent="0.25">
      <c r="B222" s="13"/>
      <c r="C222" s="13"/>
      <c r="D222" s="13"/>
      <c r="E222" s="13"/>
      <c r="F222" s="13"/>
      <c r="G222" s="13"/>
      <c r="H222" s="774"/>
      <c r="I222" s="13"/>
      <c r="J222" s="13"/>
    </row>
    <row r="223" spans="2:10" x14ac:dyDescent="0.25">
      <c r="B223" s="13"/>
      <c r="C223" s="13"/>
      <c r="D223" s="13"/>
      <c r="E223" s="13"/>
      <c r="F223" s="13"/>
      <c r="G223" s="13"/>
      <c r="H223" s="774"/>
      <c r="I223" s="13"/>
      <c r="J223" s="13"/>
    </row>
    <row r="224" spans="2:10" x14ac:dyDescent="0.25">
      <c r="B224" s="13"/>
      <c r="C224" s="13"/>
      <c r="D224" s="13"/>
      <c r="E224" s="13"/>
      <c r="F224" s="13"/>
      <c r="G224" s="13"/>
      <c r="H224" s="774"/>
      <c r="I224" s="13"/>
      <c r="J224" s="13"/>
    </row>
    <row r="225" spans="2:10" x14ac:dyDescent="0.25">
      <c r="B225" s="13"/>
      <c r="C225" s="13"/>
      <c r="D225" s="13"/>
      <c r="E225" s="13"/>
      <c r="F225" s="13"/>
      <c r="G225" s="13"/>
      <c r="H225" s="774"/>
      <c r="I225" s="13"/>
      <c r="J225" s="13"/>
    </row>
    <row r="226" spans="2:10" x14ac:dyDescent="0.25">
      <c r="B226" s="13"/>
      <c r="C226" s="13"/>
      <c r="D226" s="13"/>
      <c r="E226" s="13"/>
      <c r="F226" s="13"/>
      <c r="G226" s="13"/>
      <c r="H226" s="774"/>
      <c r="I226" s="13"/>
      <c r="J226" s="13"/>
    </row>
    <row r="227" spans="2:10" x14ac:dyDescent="0.25">
      <c r="B227" s="13"/>
      <c r="C227" s="13"/>
      <c r="D227" s="13"/>
      <c r="E227" s="13"/>
      <c r="F227" s="13"/>
      <c r="G227" s="13"/>
      <c r="H227" s="774"/>
      <c r="I227" s="13"/>
      <c r="J227" s="13"/>
    </row>
    <row r="228" spans="2:10" x14ac:dyDescent="0.25">
      <c r="B228" s="13"/>
      <c r="C228" s="13"/>
      <c r="D228" s="13"/>
      <c r="E228" s="13"/>
      <c r="F228" s="13"/>
      <c r="G228" s="13"/>
      <c r="H228" s="774"/>
      <c r="I228" s="13"/>
      <c r="J228" s="13"/>
    </row>
    <row r="229" spans="2:10" x14ac:dyDescent="0.25">
      <c r="B229" s="13"/>
      <c r="C229" s="13"/>
      <c r="D229" s="13"/>
      <c r="E229" s="13"/>
      <c r="F229" s="13"/>
      <c r="G229" s="13"/>
      <c r="H229" s="774"/>
      <c r="I229" s="13"/>
      <c r="J229" s="13"/>
    </row>
    <row r="230" spans="2:10" x14ac:dyDescent="0.25">
      <c r="B230" s="13"/>
      <c r="C230" s="13"/>
      <c r="D230" s="13"/>
      <c r="E230" s="13"/>
      <c r="F230" s="13"/>
      <c r="G230" s="13"/>
      <c r="H230" s="774"/>
      <c r="I230" s="13"/>
      <c r="J230" s="13"/>
    </row>
    <row r="231" spans="2:10" x14ac:dyDescent="0.25">
      <c r="B231" s="13"/>
      <c r="C231" s="13"/>
      <c r="D231" s="13"/>
      <c r="E231" s="13"/>
      <c r="F231" s="13"/>
      <c r="G231" s="13"/>
      <c r="H231" s="774"/>
      <c r="I231" s="13"/>
      <c r="J231" s="13"/>
    </row>
    <row r="232" spans="2:10" x14ac:dyDescent="0.25">
      <c r="B232" s="13"/>
      <c r="C232" s="13"/>
      <c r="D232" s="13"/>
      <c r="E232" s="13"/>
      <c r="F232" s="13"/>
      <c r="G232" s="13"/>
      <c r="H232" s="774"/>
      <c r="I232" s="13"/>
      <c r="J232" s="13"/>
    </row>
    <row r="233" spans="2:10" x14ac:dyDescent="0.25">
      <c r="B233" s="13"/>
      <c r="C233" s="13"/>
      <c r="D233" s="13"/>
      <c r="E233" s="13"/>
      <c r="F233" s="13"/>
      <c r="G233" s="13"/>
      <c r="H233" s="774"/>
      <c r="I233" s="13"/>
      <c r="J233" s="13"/>
    </row>
    <row r="234" spans="2:10" x14ac:dyDescent="0.25">
      <c r="B234" s="13"/>
      <c r="C234" s="13"/>
      <c r="D234" s="13"/>
      <c r="E234" s="13"/>
      <c r="F234" s="13"/>
      <c r="G234" s="13"/>
      <c r="H234" s="774"/>
      <c r="I234" s="13"/>
      <c r="J234" s="13"/>
    </row>
    <row r="235" spans="2:10" x14ac:dyDescent="0.25">
      <c r="B235" s="13"/>
      <c r="C235" s="13"/>
      <c r="D235" s="13"/>
      <c r="E235" s="13"/>
      <c r="F235" s="13"/>
      <c r="G235" s="13"/>
      <c r="H235" s="774"/>
      <c r="I235" s="13"/>
      <c r="J235" s="13"/>
    </row>
    <row r="236" spans="2:10" x14ac:dyDescent="0.25">
      <c r="B236" s="13"/>
      <c r="C236" s="13"/>
      <c r="D236" s="13"/>
      <c r="E236" s="13"/>
      <c r="F236" s="13"/>
      <c r="G236" s="13"/>
      <c r="H236" s="774"/>
      <c r="I236" s="13"/>
      <c r="J236" s="13"/>
    </row>
    <row r="237" spans="2:10" x14ac:dyDescent="0.25">
      <c r="B237" s="13"/>
      <c r="C237" s="13"/>
      <c r="D237" s="13"/>
      <c r="E237" s="13"/>
      <c r="F237" s="13"/>
      <c r="G237" s="13"/>
      <c r="H237" s="774"/>
      <c r="I237" s="13"/>
      <c r="J237" s="13"/>
    </row>
    <row r="238" spans="2:10" x14ac:dyDescent="0.25">
      <c r="B238" s="13"/>
      <c r="C238" s="13"/>
      <c r="D238" s="13"/>
      <c r="E238" s="13"/>
      <c r="F238" s="13"/>
      <c r="G238" s="13"/>
      <c r="H238" s="774"/>
      <c r="I238" s="13"/>
      <c r="J238" s="13"/>
    </row>
    <row r="239" spans="2:10" x14ac:dyDescent="0.25">
      <c r="B239" s="13"/>
      <c r="C239" s="13"/>
      <c r="D239" s="13"/>
      <c r="E239" s="13"/>
      <c r="F239" s="13"/>
      <c r="G239" s="13"/>
      <c r="H239" s="774"/>
      <c r="I239" s="13"/>
      <c r="J239" s="13"/>
    </row>
    <row r="240" spans="2:10" x14ac:dyDescent="0.25">
      <c r="B240" s="13"/>
      <c r="C240" s="13"/>
      <c r="D240" s="13"/>
      <c r="E240" s="13"/>
      <c r="F240" s="13"/>
      <c r="G240" s="13"/>
      <c r="H240" s="774"/>
      <c r="I240" s="13"/>
      <c r="J240" s="13"/>
    </row>
    <row r="241" spans="2:10" x14ac:dyDescent="0.25">
      <c r="B241" s="13"/>
      <c r="C241" s="13"/>
      <c r="D241" s="13"/>
      <c r="E241" s="13"/>
      <c r="F241" s="13"/>
      <c r="G241" s="13"/>
      <c r="H241" s="774"/>
      <c r="I241" s="13"/>
      <c r="J241" s="13"/>
    </row>
    <row r="242" spans="2:10" x14ac:dyDescent="0.25">
      <c r="B242" s="13"/>
      <c r="C242" s="13"/>
      <c r="D242" s="13"/>
      <c r="E242" s="13"/>
      <c r="F242" s="13"/>
      <c r="G242" s="13"/>
      <c r="H242" s="774"/>
      <c r="I242" s="13"/>
      <c r="J242" s="13"/>
    </row>
    <row r="243" spans="2:10" x14ac:dyDescent="0.25">
      <c r="B243" s="13"/>
      <c r="C243" s="13"/>
      <c r="D243" s="13"/>
      <c r="E243" s="13"/>
      <c r="F243" s="13"/>
      <c r="G243" s="13"/>
      <c r="H243" s="774"/>
      <c r="I243" s="13"/>
      <c r="J243" s="13"/>
    </row>
    <row r="244" spans="2:10" x14ac:dyDescent="0.25">
      <c r="B244" s="13"/>
      <c r="C244" s="13"/>
      <c r="D244" s="13"/>
      <c r="E244" s="13"/>
      <c r="F244" s="13"/>
      <c r="G244" s="13"/>
      <c r="H244" s="774"/>
      <c r="I244" s="13"/>
      <c r="J244" s="13"/>
    </row>
    <row r="245" spans="2:10" x14ac:dyDescent="0.25">
      <c r="B245" s="13"/>
      <c r="C245" s="13"/>
      <c r="D245" s="13"/>
      <c r="E245" s="13"/>
      <c r="F245" s="13"/>
      <c r="G245" s="13"/>
      <c r="H245" s="774"/>
      <c r="I245" s="13"/>
      <c r="J245" s="13"/>
    </row>
    <row r="246" spans="2:10" x14ac:dyDescent="0.25">
      <c r="B246" s="13"/>
      <c r="C246" s="13"/>
      <c r="D246" s="13"/>
      <c r="E246" s="13"/>
      <c r="F246" s="13"/>
      <c r="G246" s="13"/>
      <c r="H246" s="774"/>
      <c r="I246" s="13"/>
      <c r="J246" s="13"/>
    </row>
    <row r="247" spans="2:10" x14ac:dyDescent="0.25">
      <c r="B247" s="13"/>
      <c r="C247" s="13"/>
      <c r="D247" s="13"/>
      <c r="E247" s="13"/>
      <c r="F247" s="13"/>
      <c r="G247" s="13"/>
      <c r="H247" s="774"/>
      <c r="I247" s="13"/>
      <c r="J247" s="13"/>
    </row>
    <row r="248" spans="2:10" x14ac:dyDescent="0.25">
      <c r="B248" s="13"/>
      <c r="C248" s="13"/>
      <c r="D248" s="13"/>
      <c r="E248" s="13"/>
      <c r="F248" s="13"/>
      <c r="G248" s="13"/>
      <c r="H248" s="774"/>
      <c r="I248" s="13"/>
      <c r="J248" s="13"/>
    </row>
    <row r="249" spans="2:10" x14ac:dyDescent="0.25">
      <c r="B249" s="13"/>
      <c r="C249" s="13"/>
      <c r="D249" s="13"/>
      <c r="E249" s="13"/>
      <c r="F249" s="13"/>
      <c r="G249" s="13"/>
      <c r="H249" s="774"/>
      <c r="I249" s="13"/>
      <c r="J249" s="13"/>
    </row>
    <row r="250" spans="2:10" x14ac:dyDescent="0.25">
      <c r="B250" s="13"/>
      <c r="C250" s="13"/>
      <c r="D250" s="13"/>
      <c r="E250" s="13"/>
      <c r="F250" s="13"/>
      <c r="G250" s="13"/>
      <c r="H250" s="774"/>
      <c r="I250" s="13"/>
      <c r="J250" s="13"/>
    </row>
    <row r="251" spans="2:10" x14ac:dyDescent="0.25">
      <c r="B251" s="13"/>
      <c r="C251" s="13"/>
      <c r="D251" s="13"/>
      <c r="E251" s="13"/>
      <c r="F251" s="13"/>
      <c r="G251" s="13"/>
      <c r="H251" s="774"/>
      <c r="I251" s="13"/>
      <c r="J251" s="13"/>
    </row>
    <row r="252" spans="2:10" x14ac:dyDescent="0.25">
      <c r="B252" s="13"/>
      <c r="C252" s="13"/>
      <c r="D252" s="13"/>
      <c r="E252" s="13"/>
      <c r="F252" s="13"/>
      <c r="G252" s="13"/>
      <c r="H252" s="774"/>
      <c r="I252" s="13"/>
      <c r="J252" s="13"/>
    </row>
    <row r="253" spans="2:10" x14ac:dyDescent="0.25">
      <c r="B253" s="13"/>
      <c r="C253" s="13"/>
      <c r="D253" s="13"/>
      <c r="E253" s="13"/>
      <c r="F253" s="13"/>
      <c r="G253" s="13"/>
      <c r="H253" s="774"/>
      <c r="I253" s="13"/>
      <c r="J253" s="13"/>
    </row>
    <row r="254" spans="2:10" x14ac:dyDescent="0.25">
      <c r="B254" s="13"/>
      <c r="C254" s="13"/>
      <c r="D254" s="13"/>
      <c r="E254" s="13"/>
      <c r="F254" s="13"/>
      <c r="G254" s="13"/>
      <c r="H254" s="774"/>
      <c r="I254" s="13"/>
      <c r="J254" s="13"/>
    </row>
    <row r="255" spans="2:10" x14ac:dyDescent="0.25">
      <c r="B255" s="13"/>
      <c r="C255" s="13"/>
      <c r="D255" s="13"/>
      <c r="E255" s="13"/>
      <c r="F255" s="13"/>
      <c r="G255" s="13"/>
      <c r="H255" s="774"/>
      <c r="I255" s="13"/>
      <c r="J255" s="13"/>
    </row>
    <row r="256" spans="2:10" x14ac:dyDescent="0.25">
      <c r="B256" s="13"/>
      <c r="C256" s="13"/>
      <c r="D256" s="13"/>
      <c r="E256" s="13"/>
      <c r="F256" s="13"/>
      <c r="G256" s="13"/>
      <c r="H256" s="774"/>
      <c r="I256" s="13"/>
      <c r="J256" s="13"/>
    </row>
    <row r="257" spans="2:10" x14ac:dyDescent="0.25">
      <c r="B257" s="13"/>
      <c r="C257" s="13"/>
      <c r="D257" s="13"/>
      <c r="E257" s="13"/>
      <c r="F257" s="13"/>
      <c r="G257" s="13"/>
      <c r="H257" s="774"/>
      <c r="I257" s="13"/>
      <c r="J257" s="13"/>
    </row>
    <row r="258" spans="2:10" x14ac:dyDescent="0.25">
      <c r="B258" s="13"/>
      <c r="C258" s="13"/>
      <c r="D258" s="13"/>
      <c r="E258" s="13"/>
      <c r="F258" s="13"/>
      <c r="G258" s="13"/>
      <c r="H258" s="774"/>
      <c r="I258" s="13"/>
      <c r="J258" s="13"/>
    </row>
    <row r="259" spans="2:10" x14ac:dyDescent="0.25">
      <c r="B259" s="13"/>
      <c r="C259" s="13"/>
      <c r="D259" s="13"/>
      <c r="E259" s="13"/>
      <c r="F259" s="13"/>
      <c r="G259" s="13"/>
      <c r="H259" s="774"/>
      <c r="I259" s="13"/>
      <c r="J259" s="13"/>
    </row>
    <row r="260" spans="2:10" x14ac:dyDescent="0.25">
      <c r="B260" s="13"/>
      <c r="C260" s="13"/>
      <c r="D260" s="13"/>
      <c r="E260" s="13"/>
      <c r="F260" s="13"/>
      <c r="G260" s="13"/>
      <c r="H260" s="774"/>
      <c r="I260" s="13"/>
      <c r="J260" s="13"/>
    </row>
    <row r="261" spans="2:10" x14ac:dyDescent="0.25">
      <c r="B261" s="13"/>
      <c r="C261" s="13"/>
      <c r="D261" s="13"/>
      <c r="E261" s="13"/>
      <c r="F261" s="13"/>
      <c r="G261" s="13"/>
      <c r="H261" s="774"/>
      <c r="I261" s="13"/>
      <c r="J261" s="13"/>
    </row>
    <row r="262" spans="2:10" x14ac:dyDescent="0.25">
      <c r="B262" s="13"/>
      <c r="C262" s="13"/>
      <c r="D262" s="13"/>
      <c r="E262" s="13"/>
      <c r="F262" s="13"/>
      <c r="G262" s="13"/>
      <c r="H262" s="774"/>
      <c r="I262" s="13"/>
      <c r="J262" s="13"/>
    </row>
    <row r="263" spans="2:10" x14ac:dyDescent="0.25">
      <c r="B263" s="13"/>
      <c r="C263" s="13"/>
      <c r="D263" s="13"/>
      <c r="E263" s="13"/>
      <c r="F263" s="13"/>
      <c r="G263" s="13"/>
      <c r="H263" s="774"/>
      <c r="I263" s="13"/>
      <c r="J263" s="13"/>
    </row>
    <row r="264" spans="2:10" x14ac:dyDescent="0.25">
      <c r="B264" s="13"/>
      <c r="C264" s="13"/>
      <c r="D264" s="13"/>
      <c r="E264" s="13"/>
      <c r="F264" s="13"/>
      <c r="G264" s="13"/>
      <c r="H264" s="774"/>
      <c r="I264" s="13"/>
      <c r="J264" s="13"/>
    </row>
    <row r="265" spans="2:10" x14ac:dyDescent="0.25">
      <c r="B265" s="13"/>
      <c r="C265" s="13"/>
      <c r="D265" s="13"/>
      <c r="E265" s="13"/>
      <c r="F265" s="13"/>
      <c r="G265" s="13"/>
      <c r="H265" s="774"/>
      <c r="I265" s="13"/>
      <c r="J265" s="13"/>
    </row>
    <row r="266" spans="2:10" x14ac:dyDescent="0.25">
      <c r="B266" s="13"/>
      <c r="C266" s="13"/>
      <c r="D266" s="13"/>
      <c r="E266" s="13"/>
      <c r="F266" s="13"/>
      <c r="G266" s="13"/>
      <c r="H266" s="774"/>
      <c r="I266" s="13"/>
      <c r="J266" s="13"/>
    </row>
    <row r="267" spans="2:10" x14ac:dyDescent="0.25">
      <c r="B267" s="13"/>
      <c r="C267" s="13"/>
      <c r="D267" s="13"/>
      <c r="E267" s="13"/>
      <c r="F267" s="13"/>
      <c r="G267" s="13"/>
      <c r="H267" s="774"/>
      <c r="I267" s="13"/>
      <c r="J267" s="13"/>
    </row>
    <row r="268" spans="2:10" x14ac:dyDescent="0.25">
      <c r="B268" s="13"/>
      <c r="C268" s="13"/>
      <c r="D268" s="13"/>
      <c r="E268" s="13"/>
      <c r="F268" s="13"/>
      <c r="G268" s="13"/>
      <c r="H268" s="774"/>
      <c r="I268" s="13"/>
      <c r="J268" s="13"/>
    </row>
    <row r="269" spans="2:10" x14ac:dyDescent="0.25">
      <c r="B269" s="13"/>
      <c r="C269" s="13"/>
      <c r="D269" s="13"/>
      <c r="E269" s="13"/>
      <c r="F269" s="13"/>
      <c r="G269" s="13"/>
      <c r="H269" s="774"/>
      <c r="I269" s="13"/>
      <c r="J269" s="13"/>
    </row>
    <row r="270" spans="2:10" x14ac:dyDescent="0.25">
      <c r="B270" s="13"/>
      <c r="C270" s="13"/>
      <c r="D270" s="13"/>
      <c r="E270" s="13"/>
      <c r="F270" s="13"/>
      <c r="G270" s="13"/>
      <c r="H270" s="774"/>
      <c r="I270" s="13"/>
      <c r="J270" s="13"/>
    </row>
    <row r="271" spans="2:10" x14ac:dyDescent="0.25">
      <c r="B271" s="13"/>
      <c r="C271" s="13"/>
      <c r="D271" s="13"/>
      <c r="E271" s="13"/>
      <c r="F271" s="13"/>
      <c r="G271" s="13"/>
      <c r="H271" s="774"/>
      <c r="I271" s="13"/>
      <c r="J271" s="13"/>
    </row>
    <row r="272" spans="2:10" x14ac:dyDescent="0.25">
      <c r="B272" s="13"/>
      <c r="C272" s="13"/>
      <c r="D272" s="13"/>
      <c r="E272" s="13"/>
      <c r="F272" s="13"/>
      <c r="G272" s="13"/>
      <c r="H272" s="774"/>
      <c r="I272" s="13"/>
      <c r="J272" s="13"/>
    </row>
    <row r="273" spans="2:10" x14ac:dyDescent="0.25">
      <c r="B273" s="13"/>
      <c r="C273" s="13"/>
      <c r="D273" s="13"/>
      <c r="E273" s="13"/>
      <c r="F273" s="13"/>
      <c r="G273" s="13"/>
      <c r="H273" s="774"/>
      <c r="I273" s="13"/>
      <c r="J273" s="13"/>
    </row>
    <row r="274" spans="2:10" x14ac:dyDescent="0.25">
      <c r="B274" s="13"/>
      <c r="C274" s="13"/>
      <c r="D274" s="13"/>
      <c r="E274" s="13"/>
      <c r="F274" s="13"/>
      <c r="G274" s="13"/>
      <c r="H274" s="774"/>
      <c r="I274" s="13"/>
      <c r="J274" s="13"/>
    </row>
    <row r="275" spans="2:10" x14ac:dyDescent="0.25">
      <c r="B275" s="13"/>
      <c r="C275" s="13"/>
      <c r="D275" s="13"/>
      <c r="E275" s="13"/>
      <c r="F275" s="13"/>
      <c r="G275" s="13"/>
      <c r="H275" s="774"/>
      <c r="I275" s="13"/>
      <c r="J275" s="13"/>
    </row>
    <row r="276" spans="2:10" x14ac:dyDescent="0.25">
      <c r="B276" s="13"/>
      <c r="C276" s="13"/>
      <c r="D276" s="13"/>
      <c r="E276" s="13"/>
      <c r="F276" s="13"/>
      <c r="G276" s="13"/>
      <c r="H276" s="774"/>
      <c r="I276" s="13"/>
      <c r="J276" s="13"/>
    </row>
    <row r="277" spans="2:10" x14ac:dyDescent="0.25">
      <c r="B277" s="13"/>
      <c r="C277" s="13"/>
      <c r="D277" s="13"/>
      <c r="E277" s="13"/>
      <c r="F277" s="13"/>
      <c r="G277" s="13"/>
      <c r="H277" s="774"/>
      <c r="I277" s="13"/>
      <c r="J277" s="13"/>
    </row>
    <row r="278" spans="2:10" x14ac:dyDescent="0.25">
      <c r="B278" s="13"/>
      <c r="C278" s="13"/>
      <c r="D278" s="13"/>
      <c r="E278" s="13"/>
      <c r="F278" s="13"/>
      <c r="G278" s="13"/>
      <c r="H278" s="774"/>
      <c r="I278" s="13"/>
      <c r="J278" s="13"/>
    </row>
    <row r="279" spans="2:10" x14ac:dyDescent="0.25">
      <c r="B279" s="13"/>
      <c r="C279" s="13"/>
      <c r="D279" s="13"/>
      <c r="E279" s="13"/>
      <c r="F279" s="13"/>
      <c r="G279" s="13"/>
      <c r="H279" s="774"/>
      <c r="I279" s="13"/>
      <c r="J279" s="13"/>
    </row>
    <row r="280" spans="2:10" x14ac:dyDescent="0.25">
      <c r="B280" s="13"/>
      <c r="C280" s="13"/>
      <c r="D280" s="13"/>
      <c r="E280" s="13"/>
      <c r="F280" s="13"/>
      <c r="G280" s="13"/>
      <c r="H280" s="774"/>
      <c r="I280" s="13"/>
      <c r="J280" s="13"/>
    </row>
    <row r="281" spans="2:10" x14ac:dyDescent="0.25">
      <c r="B281" s="13"/>
      <c r="C281" s="13"/>
      <c r="D281" s="13"/>
      <c r="E281" s="13"/>
      <c r="F281" s="13"/>
      <c r="G281" s="13"/>
      <c r="H281" s="774"/>
      <c r="I281" s="13"/>
      <c r="J281" s="13"/>
    </row>
    <row r="282" spans="2:10" x14ac:dyDescent="0.25">
      <c r="B282" s="13"/>
      <c r="C282" s="13"/>
      <c r="D282" s="13"/>
      <c r="E282" s="13"/>
      <c r="F282" s="13"/>
      <c r="G282" s="13"/>
      <c r="H282" s="774"/>
      <c r="I282" s="13"/>
      <c r="J282" s="13"/>
    </row>
    <row r="283" spans="2:10" x14ac:dyDescent="0.25">
      <c r="B283" s="13"/>
      <c r="C283" s="13"/>
      <c r="D283" s="13"/>
      <c r="E283" s="13"/>
      <c r="F283" s="13"/>
      <c r="G283" s="13"/>
      <c r="H283" s="774"/>
      <c r="I283" s="13"/>
      <c r="J283" s="13"/>
    </row>
    <row r="284" spans="2:10" x14ac:dyDescent="0.25">
      <c r="B284" s="13"/>
      <c r="C284" s="13"/>
      <c r="D284" s="13"/>
      <c r="E284" s="13"/>
      <c r="F284" s="13"/>
      <c r="G284" s="13"/>
      <c r="H284" s="774"/>
      <c r="I284" s="13"/>
      <c r="J284" s="13"/>
    </row>
    <row r="285" spans="2:10" x14ac:dyDescent="0.25">
      <c r="B285" s="13"/>
      <c r="C285" s="13"/>
      <c r="D285" s="13"/>
      <c r="E285" s="13"/>
      <c r="F285" s="13"/>
      <c r="G285" s="13"/>
      <c r="H285" s="774"/>
      <c r="I285" s="13"/>
      <c r="J285" s="13"/>
    </row>
    <row r="286" spans="2:10" x14ac:dyDescent="0.25">
      <c r="B286" s="13"/>
      <c r="C286" s="13"/>
      <c r="D286" s="13"/>
      <c r="E286" s="13"/>
      <c r="F286" s="13"/>
      <c r="G286" s="13"/>
      <c r="H286" s="774"/>
      <c r="I286" s="13"/>
      <c r="J286" s="13"/>
    </row>
    <row r="287" spans="2:10" x14ac:dyDescent="0.25">
      <c r="B287" s="13"/>
      <c r="C287" s="13"/>
      <c r="D287" s="13"/>
      <c r="E287" s="13"/>
      <c r="F287" s="13"/>
      <c r="G287" s="13"/>
      <c r="H287" s="774"/>
      <c r="I287" s="13"/>
      <c r="J287" s="13"/>
    </row>
    <row r="288" spans="2:10" x14ac:dyDescent="0.25">
      <c r="B288" s="13"/>
      <c r="C288" s="13"/>
      <c r="D288" s="13"/>
      <c r="E288" s="13"/>
      <c r="F288" s="13"/>
      <c r="G288" s="13"/>
      <c r="H288" s="774"/>
      <c r="I288" s="13"/>
      <c r="J288" s="13"/>
    </row>
    <row r="289" spans="2:10" x14ac:dyDescent="0.25">
      <c r="B289" s="13"/>
      <c r="C289" s="13"/>
      <c r="D289" s="13"/>
      <c r="E289" s="13"/>
      <c r="F289" s="13"/>
      <c r="G289" s="13"/>
      <c r="H289" s="774"/>
      <c r="I289" s="13"/>
      <c r="J289" s="13"/>
    </row>
    <row r="290" spans="2:10" x14ac:dyDescent="0.25">
      <c r="B290" s="13"/>
      <c r="C290" s="13"/>
      <c r="D290" s="13"/>
      <c r="E290" s="13"/>
      <c r="F290" s="13"/>
      <c r="G290" s="13"/>
      <c r="H290" s="774"/>
      <c r="I290" s="13"/>
      <c r="J290" s="13"/>
    </row>
    <row r="291" spans="2:10" x14ac:dyDescent="0.25">
      <c r="B291" s="13"/>
      <c r="C291" s="13"/>
      <c r="D291" s="13"/>
      <c r="E291" s="13"/>
      <c r="F291" s="13"/>
      <c r="G291" s="13"/>
      <c r="H291" s="774"/>
      <c r="I291" s="13"/>
      <c r="J291" s="13"/>
    </row>
    <row r="292" spans="2:10" x14ac:dyDescent="0.25">
      <c r="B292" s="13"/>
      <c r="C292" s="13"/>
      <c r="D292" s="13"/>
      <c r="E292" s="13"/>
      <c r="F292" s="13"/>
      <c r="G292" s="13"/>
      <c r="H292" s="774"/>
      <c r="I292" s="13"/>
      <c r="J292" s="13"/>
    </row>
    <row r="293" spans="2:10" x14ac:dyDescent="0.25">
      <c r="B293" s="13"/>
      <c r="C293" s="13"/>
      <c r="D293" s="13"/>
      <c r="E293" s="13"/>
      <c r="F293" s="13"/>
      <c r="G293" s="13"/>
      <c r="H293" s="774"/>
      <c r="I293" s="13"/>
      <c r="J293" s="13"/>
    </row>
    <row r="294" spans="2:10" x14ac:dyDescent="0.25">
      <c r="B294" s="13"/>
      <c r="C294" s="13"/>
      <c r="D294" s="13"/>
      <c r="E294" s="13"/>
      <c r="F294" s="13"/>
      <c r="G294" s="13"/>
      <c r="H294" s="774"/>
      <c r="I294" s="13"/>
      <c r="J294" s="13"/>
    </row>
    <row r="295" spans="2:10" x14ac:dyDescent="0.25">
      <c r="B295" s="13"/>
      <c r="C295" s="13"/>
      <c r="D295" s="13"/>
      <c r="E295" s="13"/>
      <c r="F295" s="13"/>
      <c r="G295" s="13"/>
      <c r="H295" s="774"/>
      <c r="I295" s="13"/>
      <c r="J295" s="13"/>
    </row>
    <row r="296" spans="2:10" x14ac:dyDescent="0.25">
      <c r="B296" s="13"/>
      <c r="C296" s="13"/>
      <c r="D296" s="13"/>
      <c r="E296" s="13"/>
      <c r="F296" s="13"/>
      <c r="G296" s="13"/>
      <c r="H296" s="774"/>
      <c r="I296" s="13"/>
      <c r="J296" s="13"/>
    </row>
    <row r="297" spans="2:10" x14ac:dyDescent="0.25">
      <c r="B297" s="13"/>
      <c r="C297" s="13"/>
      <c r="D297" s="13"/>
      <c r="E297" s="13"/>
      <c r="F297" s="13"/>
      <c r="G297" s="13"/>
      <c r="H297" s="774"/>
      <c r="I297" s="13"/>
      <c r="J297" s="13"/>
    </row>
    <row r="298" spans="2:10" x14ac:dyDescent="0.25">
      <c r="B298" s="13"/>
      <c r="C298" s="13"/>
      <c r="D298" s="13"/>
      <c r="E298" s="13"/>
      <c r="F298" s="13"/>
      <c r="G298" s="13"/>
      <c r="H298" s="774"/>
      <c r="I298" s="13"/>
      <c r="J298" s="13"/>
    </row>
    <row r="299" spans="2:10" x14ac:dyDescent="0.25">
      <c r="B299" s="13"/>
      <c r="C299" s="13"/>
      <c r="D299" s="13"/>
      <c r="E299" s="13"/>
      <c r="F299" s="13"/>
      <c r="G299" s="13"/>
      <c r="H299" s="774"/>
      <c r="I299" s="13"/>
      <c r="J299" s="13"/>
    </row>
    <row r="300" spans="2:10" x14ac:dyDescent="0.25">
      <c r="B300" s="13"/>
      <c r="C300" s="13"/>
      <c r="D300" s="13"/>
      <c r="E300" s="13"/>
      <c r="F300" s="13"/>
      <c r="G300" s="13"/>
      <c r="H300" s="774"/>
      <c r="I300" s="13"/>
      <c r="J300" s="13"/>
    </row>
    <row r="301" spans="2:10" x14ac:dyDescent="0.25">
      <c r="B301" s="13"/>
      <c r="C301" s="13"/>
      <c r="D301" s="13"/>
      <c r="E301" s="13"/>
      <c r="F301" s="13"/>
      <c r="G301" s="13"/>
      <c r="H301" s="774"/>
      <c r="I301" s="13"/>
      <c r="J301" s="13"/>
    </row>
    <row r="302" spans="2:10" x14ac:dyDescent="0.25">
      <c r="B302" s="13"/>
      <c r="C302" s="13"/>
      <c r="D302" s="13"/>
      <c r="E302" s="13"/>
      <c r="F302" s="13"/>
      <c r="G302" s="13"/>
      <c r="H302" s="774"/>
      <c r="I302" s="13"/>
      <c r="J302" s="13"/>
    </row>
    <row r="303" spans="2:10" x14ac:dyDescent="0.25">
      <c r="B303" s="13"/>
      <c r="C303" s="13"/>
      <c r="D303" s="13"/>
      <c r="E303" s="13"/>
      <c r="F303" s="13"/>
      <c r="G303" s="13"/>
      <c r="H303" s="774"/>
      <c r="I303" s="13"/>
      <c r="J303" s="13"/>
    </row>
    <row r="304" spans="2:10" x14ac:dyDescent="0.25">
      <c r="B304" s="13"/>
      <c r="C304" s="13"/>
      <c r="D304" s="13"/>
      <c r="E304" s="13"/>
      <c r="F304" s="13"/>
      <c r="G304" s="13"/>
      <c r="H304" s="774"/>
      <c r="I304" s="13"/>
      <c r="J304" s="13"/>
    </row>
    <row r="305" spans="2:10" x14ac:dyDescent="0.25">
      <c r="B305" s="13"/>
      <c r="C305" s="13"/>
      <c r="D305" s="13"/>
      <c r="E305" s="13"/>
      <c r="F305" s="13"/>
      <c r="G305" s="13"/>
      <c r="H305" s="774"/>
      <c r="I305" s="13"/>
      <c r="J305" s="13"/>
    </row>
    <row r="306" spans="2:10" x14ac:dyDescent="0.25">
      <c r="B306" s="13"/>
      <c r="C306" s="13"/>
      <c r="D306" s="13"/>
      <c r="E306" s="13"/>
      <c r="F306" s="13"/>
      <c r="G306" s="13"/>
      <c r="H306" s="774"/>
      <c r="I306" s="13"/>
      <c r="J306" s="13"/>
    </row>
    <row r="307" spans="2:10" x14ac:dyDescent="0.25">
      <c r="B307" s="13"/>
      <c r="C307" s="13"/>
      <c r="D307" s="13"/>
      <c r="E307" s="13"/>
      <c r="F307" s="13"/>
      <c r="G307" s="13"/>
      <c r="H307" s="774"/>
      <c r="I307" s="13"/>
      <c r="J307" s="13"/>
    </row>
    <row r="308" spans="2:10" x14ac:dyDescent="0.25">
      <c r="B308" s="13"/>
      <c r="C308" s="13"/>
      <c r="D308" s="13"/>
      <c r="E308" s="13"/>
      <c r="F308" s="13"/>
      <c r="G308" s="13"/>
      <c r="H308" s="774"/>
      <c r="I308" s="13"/>
      <c r="J308" s="13"/>
    </row>
    <row r="309" spans="2:10" x14ac:dyDescent="0.25">
      <c r="B309" s="13"/>
      <c r="C309" s="13"/>
      <c r="D309" s="13"/>
      <c r="E309" s="13"/>
      <c r="F309" s="13"/>
      <c r="G309" s="13"/>
      <c r="H309" s="774"/>
      <c r="I309" s="13"/>
      <c r="J309" s="13"/>
    </row>
    <row r="310" spans="2:10" x14ac:dyDescent="0.25">
      <c r="B310" s="13"/>
      <c r="C310" s="13"/>
      <c r="D310" s="13"/>
      <c r="E310" s="13"/>
      <c r="F310" s="13"/>
      <c r="G310" s="13"/>
      <c r="H310" s="774"/>
      <c r="I310" s="13"/>
      <c r="J310" s="13"/>
    </row>
    <row r="311" spans="2:10" x14ac:dyDescent="0.25">
      <c r="B311" s="13"/>
      <c r="C311" s="13"/>
      <c r="D311" s="13"/>
      <c r="E311" s="13"/>
      <c r="F311" s="13"/>
      <c r="G311" s="13"/>
      <c r="H311" s="774"/>
      <c r="I311" s="13"/>
      <c r="J311" s="13"/>
    </row>
    <row r="312" spans="2:10" x14ac:dyDescent="0.25">
      <c r="B312" s="13"/>
      <c r="C312" s="13"/>
      <c r="D312" s="13"/>
      <c r="E312" s="13"/>
      <c r="F312" s="13"/>
      <c r="G312" s="13"/>
      <c r="H312" s="774"/>
      <c r="I312" s="13"/>
      <c r="J312" s="13"/>
    </row>
    <row r="313" spans="2:10" x14ac:dyDescent="0.25">
      <c r="B313" s="13"/>
      <c r="C313" s="13"/>
      <c r="D313" s="13"/>
      <c r="E313" s="13"/>
      <c r="F313" s="13"/>
      <c r="G313" s="13"/>
      <c r="H313" s="774"/>
      <c r="I313" s="13"/>
      <c r="J313" s="13"/>
    </row>
    <row r="314" spans="2:10" x14ac:dyDescent="0.25">
      <c r="B314" s="13"/>
      <c r="C314" s="13"/>
      <c r="D314" s="13"/>
      <c r="E314" s="13"/>
      <c r="F314" s="13"/>
      <c r="G314" s="13"/>
      <c r="H314" s="774"/>
      <c r="I314" s="13"/>
      <c r="J314" s="13"/>
    </row>
    <row r="315" spans="2:10" x14ac:dyDescent="0.25">
      <c r="B315" s="13"/>
      <c r="C315" s="13"/>
      <c r="D315" s="13"/>
      <c r="E315" s="13"/>
      <c r="F315" s="13"/>
      <c r="G315" s="13"/>
      <c r="H315" s="774"/>
      <c r="I315" s="13"/>
      <c r="J315" s="13"/>
    </row>
    <row r="316" spans="2:10" x14ac:dyDescent="0.25">
      <c r="B316" s="13"/>
      <c r="C316" s="13"/>
      <c r="D316" s="13"/>
      <c r="E316" s="13"/>
      <c r="F316" s="13"/>
      <c r="G316" s="13"/>
      <c r="H316" s="774"/>
      <c r="I316" s="13"/>
      <c r="J316" s="13"/>
    </row>
    <row r="317" spans="2:10" x14ac:dyDescent="0.25">
      <c r="B317" s="13"/>
      <c r="C317" s="13"/>
      <c r="D317" s="13"/>
      <c r="E317" s="13"/>
      <c r="F317" s="13"/>
      <c r="G317" s="13"/>
      <c r="H317" s="774"/>
      <c r="I317" s="13"/>
      <c r="J317" s="13"/>
    </row>
    <row r="318" spans="2:10" x14ac:dyDescent="0.25">
      <c r="B318" s="13"/>
      <c r="C318" s="13"/>
      <c r="D318" s="13"/>
      <c r="E318" s="13"/>
      <c r="F318" s="13"/>
      <c r="G318" s="13"/>
      <c r="H318" s="774"/>
      <c r="I318" s="13"/>
      <c r="J318" s="13"/>
    </row>
    <row r="319" spans="2:10" x14ac:dyDescent="0.25">
      <c r="B319" s="13"/>
      <c r="C319" s="13"/>
      <c r="D319" s="13"/>
      <c r="E319" s="13"/>
      <c r="F319" s="13"/>
      <c r="G319" s="13"/>
      <c r="H319" s="774"/>
      <c r="I319" s="13"/>
      <c r="J319" s="13"/>
    </row>
    <row r="320" spans="2:10" x14ac:dyDescent="0.25">
      <c r="B320" s="13"/>
      <c r="C320" s="13"/>
      <c r="D320" s="13"/>
      <c r="E320" s="13"/>
      <c r="F320" s="13"/>
      <c r="G320" s="13"/>
      <c r="H320" s="774"/>
      <c r="I320" s="13"/>
      <c r="J320" s="13"/>
    </row>
    <row r="321" spans="2:10" x14ac:dyDescent="0.25">
      <c r="B321" s="13"/>
      <c r="C321" s="13"/>
      <c r="D321" s="13"/>
      <c r="E321" s="13"/>
      <c r="F321" s="13"/>
      <c r="G321" s="13"/>
      <c r="H321" s="774"/>
      <c r="I321" s="13"/>
      <c r="J321" s="13"/>
    </row>
    <row r="322" spans="2:10" x14ac:dyDescent="0.25">
      <c r="B322" s="13"/>
      <c r="C322" s="13"/>
      <c r="D322" s="13"/>
      <c r="E322" s="13"/>
      <c r="F322" s="13"/>
      <c r="G322" s="13"/>
      <c r="H322" s="774"/>
      <c r="I322" s="13"/>
      <c r="J322" s="13"/>
    </row>
    <row r="323" spans="2:10" x14ac:dyDescent="0.25">
      <c r="B323" s="13"/>
      <c r="C323" s="13"/>
      <c r="D323" s="13"/>
      <c r="E323" s="13"/>
      <c r="F323" s="13"/>
      <c r="G323" s="13"/>
      <c r="H323" s="774"/>
      <c r="I323" s="13"/>
      <c r="J323" s="13"/>
    </row>
    <row r="324" spans="2:10" x14ac:dyDescent="0.25">
      <c r="B324" s="13"/>
      <c r="C324" s="13"/>
      <c r="D324" s="13"/>
      <c r="E324" s="13"/>
      <c r="F324" s="13"/>
      <c r="G324" s="13"/>
      <c r="H324" s="774"/>
      <c r="I324" s="13"/>
      <c r="J324" s="13"/>
    </row>
    <row r="325" spans="2:10" x14ac:dyDescent="0.25">
      <c r="B325" s="13"/>
      <c r="C325" s="13"/>
      <c r="D325" s="13"/>
      <c r="E325" s="13"/>
      <c r="F325" s="13"/>
      <c r="G325" s="13"/>
      <c r="H325" s="774"/>
      <c r="I325" s="13"/>
      <c r="J325" s="13"/>
    </row>
    <row r="326" spans="2:10" x14ac:dyDescent="0.25">
      <c r="B326" s="13"/>
      <c r="C326" s="13"/>
      <c r="D326" s="13"/>
      <c r="E326" s="13"/>
      <c r="F326" s="13"/>
      <c r="G326" s="13"/>
      <c r="H326" s="774"/>
      <c r="I326" s="13"/>
      <c r="J326" s="13"/>
    </row>
    <row r="327" spans="2:10" x14ac:dyDescent="0.25">
      <c r="B327" s="13"/>
      <c r="C327" s="13"/>
      <c r="D327" s="13"/>
      <c r="E327" s="13"/>
      <c r="F327" s="13"/>
      <c r="G327" s="13"/>
      <c r="H327" s="774"/>
      <c r="I327" s="13"/>
      <c r="J327" s="13"/>
    </row>
    <row r="328" spans="2:10" x14ac:dyDescent="0.25">
      <c r="B328" s="13"/>
      <c r="C328" s="13"/>
      <c r="D328" s="13"/>
      <c r="E328" s="13"/>
      <c r="F328" s="13"/>
      <c r="G328" s="13"/>
      <c r="H328" s="774"/>
      <c r="I328" s="13"/>
      <c r="J328" s="13"/>
    </row>
    <row r="329" spans="2:10" x14ac:dyDescent="0.25">
      <c r="B329" s="13"/>
      <c r="C329" s="13"/>
      <c r="D329" s="13"/>
      <c r="E329" s="13"/>
      <c r="F329" s="13"/>
      <c r="G329" s="13"/>
      <c r="H329" s="774"/>
      <c r="I329" s="13"/>
      <c r="J329" s="13"/>
    </row>
    <row r="330" spans="2:10" x14ac:dyDescent="0.25">
      <c r="B330" s="13"/>
      <c r="C330" s="13"/>
      <c r="D330" s="13"/>
      <c r="E330" s="13"/>
      <c r="F330" s="13"/>
      <c r="G330" s="13"/>
      <c r="H330" s="774"/>
      <c r="I330" s="13"/>
      <c r="J330" s="13"/>
    </row>
    <row r="331" spans="2:10" x14ac:dyDescent="0.25">
      <c r="B331" s="13"/>
      <c r="C331" s="13"/>
      <c r="D331" s="13"/>
      <c r="E331" s="13"/>
      <c r="F331" s="13"/>
      <c r="G331" s="13"/>
      <c r="H331" s="774"/>
      <c r="I331" s="13"/>
      <c r="J331" s="13"/>
    </row>
    <row r="332" spans="2:10" x14ac:dyDescent="0.25">
      <c r="B332" s="13"/>
      <c r="C332" s="13"/>
      <c r="D332" s="13"/>
      <c r="E332" s="13"/>
      <c r="F332" s="13"/>
      <c r="G332" s="13"/>
      <c r="H332" s="774"/>
      <c r="I332" s="13"/>
      <c r="J332" s="13"/>
    </row>
    <row r="333" spans="2:10" x14ac:dyDescent="0.25">
      <c r="B333" s="13"/>
      <c r="C333" s="13"/>
      <c r="D333" s="13"/>
      <c r="E333" s="13"/>
      <c r="F333" s="13"/>
      <c r="G333" s="13"/>
      <c r="H333" s="774"/>
      <c r="I333" s="13"/>
      <c r="J333" s="13"/>
    </row>
    <row r="334" spans="2:10" x14ac:dyDescent="0.25">
      <c r="B334" s="13"/>
      <c r="C334" s="13"/>
      <c r="D334" s="13"/>
      <c r="E334" s="13"/>
      <c r="F334" s="13"/>
      <c r="G334" s="13"/>
      <c r="H334" s="774"/>
      <c r="I334" s="13"/>
      <c r="J334" s="13"/>
    </row>
    <row r="335" spans="2:10" x14ac:dyDescent="0.25">
      <c r="B335" s="13"/>
      <c r="C335" s="13"/>
      <c r="D335" s="13"/>
      <c r="E335" s="13"/>
      <c r="F335" s="13"/>
      <c r="G335" s="13"/>
      <c r="H335" s="774"/>
      <c r="I335" s="13"/>
      <c r="J335" s="13"/>
    </row>
    <row r="336" spans="2:10" x14ac:dyDescent="0.25">
      <c r="B336" s="13"/>
      <c r="C336" s="13"/>
      <c r="D336" s="13"/>
      <c r="E336" s="13"/>
      <c r="F336" s="13"/>
      <c r="G336" s="13"/>
      <c r="H336" s="774"/>
      <c r="I336" s="13"/>
      <c r="J336" s="13"/>
    </row>
    <row r="337" spans="2:10" x14ac:dyDescent="0.25">
      <c r="B337" s="13"/>
      <c r="C337" s="13"/>
      <c r="D337" s="13"/>
      <c r="E337" s="13"/>
      <c r="F337" s="13"/>
      <c r="G337" s="13"/>
      <c r="H337" s="774"/>
      <c r="I337" s="13"/>
      <c r="J337" s="13"/>
    </row>
    <row r="338" spans="2:10" x14ac:dyDescent="0.25">
      <c r="B338" s="13"/>
      <c r="C338" s="13"/>
      <c r="D338" s="13"/>
      <c r="E338" s="13"/>
      <c r="F338" s="13"/>
      <c r="G338" s="13"/>
      <c r="H338" s="774"/>
      <c r="I338" s="13"/>
      <c r="J338" s="13"/>
    </row>
    <row r="339" spans="2:10" x14ac:dyDescent="0.25">
      <c r="B339" s="13"/>
      <c r="C339" s="13"/>
      <c r="D339" s="13"/>
      <c r="E339" s="13"/>
      <c r="F339" s="13"/>
      <c r="G339" s="13"/>
      <c r="H339" s="774"/>
      <c r="I339" s="13"/>
      <c r="J339" s="13"/>
    </row>
    <row r="340" spans="2:10" x14ac:dyDescent="0.25">
      <c r="B340" s="13"/>
      <c r="C340" s="13"/>
      <c r="D340" s="13"/>
      <c r="E340" s="13"/>
      <c r="F340" s="13"/>
      <c r="G340" s="13"/>
      <c r="H340" s="774"/>
      <c r="I340" s="13"/>
      <c r="J340" s="13"/>
    </row>
    <row r="341" spans="2:10" x14ac:dyDescent="0.25">
      <c r="B341" s="13"/>
      <c r="C341" s="13"/>
      <c r="D341" s="13"/>
      <c r="E341" s="13"/>
      <c r="F341" s="13"/>
      <c r="G341" s="13"/>
      <c r="H341" s="774"/>
      <c r="I341" s="13"/>
      <c r="J341" s="13"/>
    </row>
    <row r="342" spans="2:10" x14ac:dyDescent="0.25">
      <c r="B342" s="13"/>
      <c r="C342" s="13"/>
      <c r="D342" s="13"/>
      <c r="E342" s="13"/>
      <c r="F342" s="13"/>
      <c r="G342" s="13"/>
      <c r="H342" s="774"/>
      <c r="I342" s="13"/>
      <c r="J342" s="13"/>
    </row>
    <row r="343" spans="2:10" x14ac:dyDescent="0.25">
      <c r="B343" s="13"/>
      <c r="C343" s="13"/>
      <c r="D343" s="13"/>
      <c r="E343" s="13"/>
      <c r="F343" s="13"/>
      <c r="G343" s="13"/>
      <c r="H343" s="774"/>
      <c r="I343" s="13"/>
      <c r="J343" s="13"/>
    </row>
    <row r="344" spans="2:10" x14ac:dyDescent="0.25">
      <c r="B344" s="13"/>
      <c r="C344" s="13"/>
      <c r="D344" s="13"/>
      <c r="E344" s="13"/>
      <c r="F344" s="13"/>
      <c r="G344" s="13"/>
      <c r="H344" s="774"/>
      <c r="I344" s="13"/>
      <c r="J344" s="13"/>
    </row>
    <row r="345" spans="2:10" x14ac:dyDescent="0.25">
      <c r="B345" s="13"/>
      <c r="C345" s="13"/>
      <c r="D345" s="13"/>
      <c r="E345" s="13"/>
      <c r="F345" s="13"/>
      <c r="G345" s="13"/>
      <c r="H345" s="774"/>
      <c r="I345" s="13"/>
      <c r="J345" s="13"/>
    </row>
    <row r="346" spans="2:10" x14ac:dyDescent="0.25">
      <c r="B346" s="13"/>
      <c r="C346" s="13"/>
      <c r="D346" s="13"/>
      <c r="E346" s="13"/>
      <c r="F346" s="13"/>
      <c r="G346" s="13"/>
      <c r="H346" s="774"/>
      <c r="I346" s="13"/>
      <c r="J346" s="13"/>
    </row>
    <row r="347" spans="2:10" x14ac:dyDescent="0.25">
      <c r="B347" s="13"/>
      <c r="C347" s="13"/>
      <c r="D347" s="13"/>
      <c r="E347" s="13"/>
      <c r="F347" s="13"/>
      <c r="G347" s="13"/>
      <c r="H347" s="774"/>
      <c r="I347" s="13"/>
      <c r="J347" s="13"/>
    </row>
    <row r="348" spans="2:10" x14ac:dyDescent="0.25">
      <c r="B348" s="13"/>
      <c r="C348" s="13"/>
      <c r="D348" s="13"/>
      <c r="E348" s="13"/>
      <c r="F348" s="13"/>
      <c r="G348" s="13"/>
      <c r="H348" s="774"/>
      <c r="I348" s="13"/>
      <c r="J348" s="13"/>
    </row>
    <row r="349" spans="2:10" x14ac:dyDescent="0.25">
      <c r="B349" s="13"/>
      <c r="C349" s="13"/>
      <c r="D349" s="13"/>
      <c r="E349" s="13"/>
      <c r="F349" s="13"/>
      <c r="G349" s="13"/>
      <c r="H349" s="774"/>
      <c r="I349" s="13"/>
      <c r="J349" s="13"/>
    </row>
    <row r="350" spans="2:10" x14ac:dyDescent="0.25">
      <c r="B350" s="13"/>
      <c r="C350" s="13"/>
      <c r="D350" s="13"/>
      <c r="E350" s="13"/>
      <c r="F350" s="13"/>
      <c r="G350" s="13"/>
      <c r="H350" s="774"/>
      <c r="I350" s="13"/>
      <c r="J350" s="13"/>
    </row>
    <row r="351" spans="2:10" x14ac:dyDescent="0.25">
      <c r="B351" s="13"/>
      <c r="C351" s="13"/>
      <c r="D351" s="13"/>
      <c r="E351" s="13"/>
      <c r="F351" s="13"/>
      <c r="G351" s="13"/>
      <c r="H351" s="774"/>
      <c r="I351" s="13"/>
      <c r="J351" s="13"/>
    </row>
    <row r="352" spans="2:10" x14ac:dyDescent="0.25">
      <c r="B352" s="13"/>
      <c r="C352" s="13"/>
      <c r="D352" s="13"/>
      <c r="E352" s="13"/>
      <c r="F352" s="13"/>
      <c r="G352" s="13"/>
      <c r="H352" s="774"/>
      <c r="I352" s="13"/>
      <c r="J352" s="13"/>
    </row>
    <row r="353" spans="2:10" x14ac:dyDescent="0.25">
      <c r="B353" s="13"/>
      <c r="C353" s="13"/>
      <c r="D353" s="13"/>
      <c r="E353" s="13"/>
      <c r="F353" s="13"/>
      <c r="G353" s="13"/>
      <c r="H353" s="774"/>
      <c r="I353" s="13"/>
      <c r="J353" s="13"/>
    </row>
    <row r="354" spans="2:10" x14ac:dyDescent="0.25">
      <c r="B354" s="13"/>
      <c r="C354" s="13"/>
      <c r="D354" s="13"/>
      <c r="E354" s="13"/>
      <c r="F354" s="13"/>
      <c r="G354" s="13"/>
      <c r="H354" s="774"/>
      <c r="I354" s="13"/>
      <c r="J354" s="13"/>
    </row>
    <row r="355" spans="2:10" x14ac:dyDescent="0.25">
      <c r="B355" s="13"/>
      <c r="C355" s="13"/>
      <c r="D355" s="13"/>
      <c r="E355" s="13"/>
      <c r="F355" s="13"/>
      <c r="G355" s="13"/>
      <c r="H355" s="774"/>
      <c r="I355" s="13"/>
      <c r="J355" s="13"/>
    </row>
    <row r="356" spans="2:10" x14ac:dyDescent="0.25">
      <c r="B356" s="13"/>
      <c r="C356" s="13"/>
      <c r="D356" s="13"/>
      <c r="E356" s="13"/>
      <c r="F356" s="13"/>
      <c r="G356" s="13"/>
      <c r="H356" s="774"/>
      <c r="I356" s="13"/>
      <c r="J356" s="13"/>
    </row>
    <row r="357" spans="2:10" x14ac:dyDescent="0.25">
      <c r="B357" s="13"/>
      <c r="C357" s="13"/>
      <c r="D357" s="13"/>
      <c r="E357" s="13"/>
      <c r="F357" s="13"/>
      <c r="G357" s="13"/>
      <c r="H357" s="774"/>
      <c r="I357" s="13"/>
      <c r="J357" s="13"/>
    </row>
    <row r="358" spans="2:10" x14ac:dyDescent="0.25">
      <c r="B358" s="13"/>
      <c r="C358" s="13"/>
      <c r="D358" s="13"/>
      <c r="E358" s="13"/>
      <c r="F358" s="13"/>
      <c r="G358" s="13"/>
      <c r="H358" s="774"/>
      <c r="I358" s="13"/>
      <c r="J358" s="13"/>
    </row>
    <row r="359" spans="2:10" x14ac:dyDescent="0.25">
      <c r="B359" s="13"/>
      <c r="C359" s="13"/>
      <c r="D359" s="13"/>
      <c r="E359" s="13"/>
      <c r="F359" s="13"/>
      <c r="G359" s="13"/>
      <c r="H359" s="774"/>
      <c r="I359" s="13"/>
      <c r="J359" s="13"/>
    </row>
    <row r="360" spans="2:10" x14ac:dyDescent="0.25">
      <c r="B360" s="13"/>
      <c r="C360" s="13"/>
      <c r="D360" s="13"/>
      <c r="E360" s="13"/>
      <c r="F360" s="13"/>
      <c r="G360" s="13"/>
      <c r="H360" s="774"/>
      <c r="I360" s="13"/>
      <c r="J360" s="13"/>
    </row>
    <row r="361" spans="2:10" x14ac:dyDescent="0.25">
      <c r="B361" s="13"/>
      <c r="C361" s="13"/>
      <c r="D361" s="13"/>
      <c r="E361" s="13"/>
      <c r="F361" s="13"/>
      <c r="G361" s="13"/>
      <c r="H361" s="774"/>
      <c r="I361" s="13"/>
      <c r="J361" s="13"/>
    </row>
    <row r="362" spans="2:10" x14ac:dyDescent="0.25">
      <c r="B362" s="13"/>
      <c r="C362" s="13"/>
      <c r="D362" s="13"/>
      <c r="E362" s="13"/>
      <c r="F362" s="13"/>
      <c r="G362" s="13"/>
      <c r="H362" s="774"/>
      <c r="I362" s="13"/>
      <c r="J362" s="13"/>
    </row>
    <row r="363" spans="2:10" x14ac:dyDescent="0.25">
      <c r="B363" s="13"/>
      <c r="C363" s="13"/>
      <c r="D363" s="13"/>
      <c r="E363" s="13"/>
      <c r="F363" s="13"/>
      <c r="G363" s="13"/>
      <c r="H363" s="774"/>
      <c r="I363" s="13"/>
      <c r="J363" s="13"/>
    </row>
    <row r="364" spans="2:10" x14ac:dyDescent="0.25">
      <c r="B364" s="13"/>
      <c r="C364" s="13"/>
      <c r="D364" s="13"/>
      <c r="E364" s="13"/>
      <c r="F364" s="13"/>
      <c r="G364" s="13"/>
      <c r="H364" s="774"/>
      <c r="I364" s="13"/>
      <c r="J364" s="13"/>
    </row>
    <row r="365" spans="2:10" x14ac:dyDescent="0.25">
      <c r="B365" s="13"/>
      <c r="C365" s="13"/>
      <c r="D365" s="13"/>
      <c r="E365" s="13"/>
      <c r="F365" s="13"/>
      <c r="G365" s="13"/>
      <c r="H365" s="774"/>
      <c r="I365" s="13"/>
      <c r="J365" s="13"/>
    </row>
    <row r="366" spans="2:10" x14ac:dyDescent="0.25">
      <c r="B366" s="13"/>
      <c r="C366" s="13"/>
      <c r="D366" s="13"/>
      <c r="E366" s="13"/>
      <c r="F366" s="13"/>
      <c r="G366" s="13"/>
      <c r="H366" s="774"/>
      <c r="I366" s="13"/>
      <c r="J366" s="13"/>
    </row>
    <row r="367" spans="2:10" x14ac:dyDescent="0.25">
      <c r="B367" s="13"/>
      <c r="C367" s="13"/>
      <c r="D367" s="13"/>
      <c r="E367" s="13"/>
      <c r="F367" s="13"/>
      <c r="G367" s="13"/>
      <c r="H367" s="774"/>
      <c r="I367" s="13"/>
      <c r="J367" s="13"/>
    </row>
    <row r="368" spans="2:10" x14ac:dyDescent="0.25">
      <c r="B368" s="13"/>
      <c r="C368" s="13"/>
      <c r="D368" s="13"/>
      <c r="E368" s="13"/>
      <c r="F368" s="13"/>
      <c r="G368" s="13"/>
      <c r="H368" s="774"/>
      <c r="I368" s="13"/>
      <c r="J368" s="13"/>
    </row>
    <row r="369" spans="2:10" x14ac:dyDescent="0.25">
      <c r="B369" s="13"/>
      <c r="C369" s="13"/>
      <c r="D369" s="13"/>
      <c r="E369" s="13"/>
      <c r="F369" s="13"/>
      <c r="G369" s="13"/>
      <c r="H369" s="774"/>
      <c r="I369" s="13"/>
      <c r="J369" s="13"/>
    </row>
    <row r="370" spans="2:10" x14ac:dyDescent="0.25">
      <c r="B370" s="13"/>
      <c r="C370" s="13"/>
      <c r="D370" s="13"/>
      <c r="E370" s="13"/>
      <c r="F370" s="13"/>
      <c r="G370" s="13"/>
      <c r="H370" s="774"/>
      <c r="I370" s="13"/>
      <c r="J370" s="13"/>
    </row>
    <row r="371" spans="2:10" x14ac:dyDescent="0.25">
      <c r="B371" s="13"/>
      <c r="C371" s="13"/>
      <c r="D371" s="13"/>
      <c r="E371" s="13"/>
      <c r="F371" s="13"/>
      <c r="G371" s="13"/>
      <c r="H371" s="774"/>
      <c r="I371" s="13"/>
      <c r="J371" s="13"/>
    </row>
    <row r="372" spans="2:10" x14ac:dyDescent="0.25">
      <c r="B372" s="13"/>
      <c r="C372" s="13"/>
      <c r="D372" s="13"/>
      <c r="E372" s="13"/>
      <c r="F372" s="13"/>
      <c r="G372" s="13"/>
      <c r="H372" s="774"/>
      <c r="I372" s="13"/>
      <c r="J372" s="13"/>
    </row>
    <row r="373" spans="2:10" x14ac:dyDescent="0.25">
      <c r="B373" s="13"/>
      <c r="C373" s="13"/>
      <c r="D373" s="13"/>
      <c r="E373" s="13"/>
      <c r="F373" s="13"/>
      <c r="G373" s="13"/>
      <c r="H373" s="774"/>
      <c r="I373" s="13"/>
      <c r="J373" s="13"/>
    </row>
    <row r="374" spans="2:10" x14ac:dyDescent="0.25">
      <c r="B374" s="13"/>
      <c r="C374" s="13"/>
      <c r="D374" s="13"/>
      <c r="E374" s="13"/>
      <c r="F374" s="13"/>
      <c r="G374" s="13"/>
      <c r="H374" s="774"/>
      <c r="I374" s="13"/>
      <c r="J374" s="13"/>
    </row>
    <row r="375" spans="2:10" x14ac:dyDescent="0.25">
      <c r="B375" s="13"/>
      <c r="C375" s="13"/>
      <c r="D375" s="13"/>
      <c r="E375" s="13"/>
      <c r="F375" s="13"/>
      <c r="G375" s="13"/>
      <c r="H375" s="774"/>
      <c r="I375" s="13"/>
      <c r="J375" s="13"/>
    </row>
    <row r="376" spans="2:10" x14ac:dyDescent="0.25">
      <c r="B376" s="13"/>
      <c r="C376" s="13"/>
      <c r="D376" s="13"/>
      <c r="E376" s="13"/>
      <c r="F376" s="13"/>
      <c r="G376" s="13"/>
      <c r="H376" s="774"/>
      <c r="I376" s="13"/>
      <c r="J376" s="13"/>
    </row>
    <row r="377" spans="2:10" x14ac:dyDescent="0.25">
      <c r="B377" s="13"/>
      <c r="C377" s="13"/>
      <c r="D377" s="13"/>
      <c r="E377" s="13"/>
      <c r="F377" s="13"/>
      <c r="G377" s="13"/>
      <c r="H377" s="774"/>
      <c r="I377" s="13"/>
      <c r="J377" s="13"/>
    </row>
    <row r="378" spans="2:10" x14ac:dyDescent="0.25">
      <c r="B378" s="13"/>
      <c r="C378" s="13"/>
      <c r="D378" s="13"/>
      <c r="E378" s="13"/>
      <c r="F378" s="13"/>
      <c r="G378" s="13"/>
      <c r="H378" s="774"/>
      <c r="I378" s="13"/>
      <c r="J378" s="13"/>
    </row>
    <row r="379" spans="2:10" x14ac:dyDescent="0.25">
      <c r="B379" s="13"/>
      <c r="C379" s="13"/>
      <c r="D379" s="13"/>
      <c r="E379" s="13"/>
      <c r="F379" s="13"/>
      <c r="G379" s="13"/>
      <c r="H379" s="774"/>
      <c r="I379" s="13"/>
      <c r="J379" s="13"/>
    </row>
    <row r="380" spans="2:10" x14ac:dyDescent="0.25">
      <c r="B380" s="13"/>
      <c r="C380" s="13"/>
      <c r="D380" s="13"/>
      <c r="E380" s="13"/>
      <c r="F380" s="13"/>
      <c r="G380" s="13"/>
      <c r="H380" s="774"/>
      <c r="I380" s="13"/>
      <c r="J380" s="13"/>
    </row>
    <row r="381" spans="2:10" x14ac:dyDescent="0.25">
      <c r="B381" s="13"/>
      <c r="C381" s="13"/>
      <c r="D381" s="13"/>
      <c r="E381" s="13"/>
      <c r="F381" s="13"/>
      <c r="G381" s="13"/>
      <c r="H381" s="774"/>
      <c r="I381" s="13"/>
      <c r="J381" s="13"/>
    </row>
    <row r="382" spans="2:10" x14ac:dyDescent="0.25">
      <c r="B382" s="13"/>
      <c r="C382" s="13"/>
      <c r="D382" s="13"/>
      <c r="E382" s="13"/>
      <c r="F382" s="13"/>
      <c r="G382" s="13"/>
      <c r="H382" s="774"/>
      <c r="I382" s="13"/>
      <c r="J382" s="13"/>
    </row>
    <row r="383" spans="2:10" x14ac:dyDescent="0.25">
      <c r="B383" s="13"/>
      <c r="C383" s="13"/>
      <c r="D383" s="13"/>
      <c r="E383" s="13"/>
      <c r="F383" s="13"/>
      <c r="G383" s="13"/>
      <c r="H383" s="774"/>
      <c r="I383" s="13"/>
      <c r="J383" s="13"/>
    </row>
    <row r="384" spans="2:10" x14ac:dyDescent="0.25">
      <c r="B384" s="13"/>
      <c r="C384" s="13"/>
      <c r="D384" s="13"/>
      <c r="E384" s="13"/>
      <c r="F384" s="13"/>
      <c r="G384" s="13"/>
      <c r="H384" s="774"/>
      <c r="I384" s="13"/>
      <c r="J384" s="13"/>
    </row>
    <row r="385" spans="2:10" x14ac:dyDescent="0.25">
      <c r="B385" s="13"/>
      <c r="C385" s="13"/>
      <c r="D385" s="13"/>
      <c r="E385" s="13"/>
      <c r="F385" s="13"/>
      <c r="G385" s="13"/>
      <c r="H385" s="774"/>
      <c r="I385" s="13"/>
      <c r="J385" s="13"/>
    </row>
    <row r="386" spans="2:10" x14ac:dyDescent="0.25">
      <c r="B386" s="13"/>
      <c r="C386" s="13"/>
      <c r="D386" s="13"/>
      <c r="E386" s="13"/>
      <c r="F386" s="13"/>
      <c r="G386" s="13"/>
      <c r="H386" s="774"/>
      <c r="I386" s="13"/>
      <c r="J386" s="13"/>
    </row>
    <row r="387" spans="2:10" x14ac:dyDescent="0.25">
      <c r="B387" s="13"/>
      <c r="C387" s="13"/>
      <c r="D387" s="13"/>
      <c r="E387" s="13"/>
      <c r="F387" s="13"/>
      <c r="G387" s="13"/>
      <c r="H387" s="774"/>
      <c r="I387" s="13"/>
      <c r="J387" s="13"/>
    </row>
    <row r="388" spans="2:10" x14ac:dyDescent="0.25">
      <c r="B388" s="13"/>
      <c r="C388" s="13"/>
      <c r="D388" s="13"/>
      <c r="E388" s="13"/>
      <c r="F388" s="13"/>
      <c r="G388" s="13"/>
      <c r="H388" s="774"/>
      <c r="I388" s="13"/>
      <c r="J388" s="13"/>
    </row>
    <row r="389" spans="2:10" x14ac:dyDescent="0.25">
      <c r="B389" s="13"/>
      <c r="C389" s="13"/>
      <c r="D389" s="13"/>
      <c r="E389" s="13"/>
      <c r="F389" s="13"/>
      <c r="G389" s="13"/>
      <c r="H389" s="774"/>
      <c r="I389" s="13"/>
      <c r="J389" s="13"/>
    </row>
    <row r="390" spans="2:10" x14ac:dyDescent="0.25">
      <c r="B390" s="13"/>
      <c r="C390" s="13"/>
      <c r="D390" s="13"/>
      <c r="E390" s="13"/>
      <c r="F390" s="13"/>
      <c r="G390" s="13"/>
      <c r="H390" s="774"/>
      <c r="I390" s="13"/>
      <c r="J390" s="13"/>
    </row>
    <row r="391" spans="2:10" x14ac:dyDescent="0.25">
      <c r="B391" s="13"/>
      <c r="C391" s="13"/>
      <c r="D391" s="13"/>
      <c r="E391" s="13"/>
      <c r="F391" s="13"/>
      <c r="G391" s="13"/>
      <c r="H391" s="774"/>
      <c r="I391" s="13"/>
      <c r="J391" s="13"/>
    </row>
    <row r="392" spans="2:10" x14ac:dyDescent="0.25">
      <c r="B392" s="13"/>
      <c r="C392" s="13"/>
      <c r="D392" s="13"/>
      <c r="E392" s="13"/>
      <c r="F392" s="13"/>
      <c r="G392" s="13"/>
      <c r="H392" s="774"/>
      <c r="I392" s="13"/>
      <c r="J392" s="13"/>
    </row>
    <row r="393" spans="2:10" x14ac:dyDescent="0.25">
      <c r="B393" s="13"/>
      <c r="C393" s="13"/>
      <c r="D393" s="13"/>
      <c r="E393" s="13"/>
      <c r="F393" s="13"/>
      <c r="G393" s="13"/>
      <c r="H393" s="774"/>
      <c r="I393" s="13"/>
      <c r="J393" s="13"/>
    </row>
    <row r="394" spans="2:10" x14ac:dyDescent="0.25">
      <c r="B394" s="13"/>
      <c r="C394" s="13"/>
      <c r="D394" s="13"/>
      <c r="E394" s="13"/>
      <c r="F394" s="13"/>
      <c r="G394" s="13"/>
      <c r="H394" s="774"/>
      <c r="I394" s="13"/>
      <c r="J394" s="13"/>
    </row>
    <row r="395" spans="2:10" x14ac:dyDescent="0.25">
      <c r="B395" s="13"/>
      <c r="C395" s="13"/>
      <c r="D395" s="13"/>
      <c r="E395" s="13"/>
      <c r="F395" s="13"/>
      <c r="G395" s="13"/>
      <c r="H395" s="774"/>
      <c r="I395" s="13"/>
      <c r="J395" s="13"/>
    </row>
    <row r="396" spans="2:10" x14ac:dyDescent="0.25">
      <c r="B396" s="13"/>
      <c r="C396" s="13"/>
      <c r="D396" s="13"/>
      <c r="E396" s="13"/>
      <c r="F396" s="13"/>
      <c r="G396" s="13"/>
      <c r="H396" s="774"/>
      <c r="I396" s="13"/>
      <c r="J396" s="13"/>
    </row>
    <row r="397" spans="2:10" x14ac:dyDescent="0.25">
      <c r="B397" s="13"/>
      <c r="C397" s="13"/>
      <c r="D397" s="13"/>
      <c r="E397" s="13"/>
      <c r="F397" s="13"/>
      <c r="G397" s="13"/>
      <c r="H397" s="774"/>
      <c r="I397" s="13"/>
      <c r="J397" s="13"/>
    </row>
    <row r="398" spans="2:10" x14ac:dyDescent="0.25">
      <c r="B398" s="13"/>
      <c r="C398" s="13"/>
      <c r="D398" s="13"/>
      <c r="E398" s="13"/>
      <c r="F398" s="13"/>
      <c r="G398" s="13"/>
      <c r="H398" s="774"/>
      <c r="I398" s="13"/>
      <c r="J398" s="13"/>
    </row>
    <row r="399" spans="2:10" x14ac:dyDescent="0.25">
      <c r="B399" s="13"/>
      <c r="C399" s="13"/>
      <c r="D399" s="13"/>
      <c r="E399" s="13"/>
      <c r="F399" s="13"/>
      <c r="G399" s="13"/>
      <c r="H399" s="774"/>
      <c r="I399" s="13"/>
      <c r="J399" s="13"/>
    </row>
    <row r="400" spans="2:10" x14ac:dyDescent="0.25">
      <c r="B400" s="13"/>
      <c r="C400" s="13"/>
      <c r="D400" s="13"/>
      <c r="E400" s="13"/>
      <c r="F400" s="13"/>
      <c r="G400" s="13"/>
      <c r="H400" s="774"/>
      <c r="I400" s="13"/>
      <c r="J400" s="13"/>
    </row>
    <row r="401" spans="2:10" x14ac:dyDescent="0.25">
      <c r="B401" s="13"/>
      <c r="C401" s="13"/>
      <c r="D401" s="13"/>
      <c r="E401" s="13"/>
      <c r="F401" s="13"/>
      <c r="G401" s="13"/>
      <c r="H401" s="774"/>
      <c r="I401" s="13"/>
      <c r="J401" s="13"/>
    </row>
    <row r="402" spans="2:10" x14ac:dyDescent="0.25">
      <c r="B402" s="13"/>
      <c r="C402" s="13"/>
      <c r="D402" s="13"/>
      <c r="E402" s="13"/>
      <c r="F402" s="13"/>
      <c r="G402" s="13"/>
      <c r="H402" s="774"/>
      <c r="I402" s="13"/>
      <c r="J402" s="13"/>
    </row>
    <row r="403" spans="2:10" x14ac:dyDescent="0.25">
      <c r="B403" s="13"/>
      <c r="C403" s="13"/>
      <c r="D403" s="13"/>
      <c r="E403" s="13"/>
      <c r="F403" s="13"/>
      <c r="G403" s="13"/>
      <c r="H403" s="774"/>
      <c r="I403" s="13"/>
      <c r="J403" s="13"/>
    </row>
    <row r="404" spans="2:10" x14ac:dyDescent="0.25">
      <c r="B404" s="13"/>
      <c r="C404" s="13"/>
      <c r="D404" s="13"/>
      <c r="E404" s="13"/>
      <c r="F404" s="13"/>
      <c r="G404" s="13"/>
      <c r="H404" s="774"/>
      <c r="I404" s="13"/>
      <c r="J404" s="13"/>
    </row>
    <row r="405" spans="2:10" x14ac:dyDescent="0.25">
      <c r="B405" s="13"/>
      <c r="C405" s="13"/>
      <c r="D405" s="13"/>
      <c r="E405" s="13"/>
      <c r="F405" s="13"/>
      <c r="G405" s="13"/>
      <c r="H405" s="774"/>
      <c r="I405" s="13"/>
      <c r="J405" s="13"/>
    </row>
    <row r="406" spans="2:10" x14ac:dyDescent="0.25">
      <c r="B406" s="13"/>
      <c r="C406" s="13"/>
      <c r="D406" s="13"/>
      <c r="E406" s="13"/>
      <c r="F406" s="13"/>
      <c r="G406" s="13"/>
      <c r="H406" s="774"/>
      <c r="I406" s="13"/>
      <c r="J406" s="13"/>
    </row>
    <row r="407" spans="2:10" x14ac:dyDescent="0.25">
      <c r="B407" s="13"/>
      <c r="C407" s="13"/>
      <c r="D407" s="13"/>
      <c r="E407" s="13"/>
      <c r="F407" s="13"/>
      <c r="G407" s="13"/>
      <c r="H407" s="774"/>
      <c r="I407" s="13"/>
      <c r="J407" s="13"/>
    </row>
    <row r="408" spans="2:10" x14ac:dyDescent="0.25">
      <c r="B408" s="13"/>
      <c r="C408" s="13"/>
      <c r="D408" s="13"/>
      <c r="E408" s="13"/>
      <c r="F408" s="13"/>
      <c r="G408" s="13"/>
      <c r="H408" s="774"/>
      <c r="I408" s="13"/>
      <c r="J408" s="13"/>
    </row>
    <row r="409" spans="2:10" x14ac:dyDescent="0.25">
      <c r="B409" s="13"/>
      <c r="C409" s="13"/>
      <c r="D409" s="13"/>
      <c r="E409" s="13"/>
      <c r="F409" s="13"/>
      <c r="G409" s="13"/>
      <c r="H409" s="774"/>
      <c r="I409" s="13"/>
      <c r="J409" s="13"/>
    </row>
    <row r="410" spans="2:10" x14ac:dyDescent="0.25">
      <c r="B410" s="13"/>
      <c r="C410" s="13"/>
      <c r="D410" s="13"/>
      <c r="E410" s="13"/>
      <c r="F410" s="13"/>
      <c r="G410" s="13"/>
      <c r="H410" s="774"/>
      <c r="I410" s="13"/>
      <c r="J410" s="13"/>
    </row>
    <row r="411" spans="2:10" x14ac:dyDescent="0.25">
      <c r="B411" s="13"/>
      <c r="C411" s="13"/>
      <c r="D411" s="13"/>
      <c r="E411" s="13"/>
      <c r="F411" s="13"/>
      <c r="G411" s="13"/>
      <c r="H411" s="774"/>
      <c r="I411" s="13"/>
      <c r="J411" s="13"/>
    </row>
    <row r="412" spans="2:10" x14ac:dyDescent="0.25">
      <c r="B412" s="13"/>
      <c r="C412" s="13"/>
      <c r="D412" s="13"/>
      <c r="E412" s="13"/>
      <c r="F412" s="13"/>
      <c r="G412" s="13"/>
      <c r="H412" s="774"/>
      <c r="I412" s="13"/>
      <c r="J412" s="13"/>
    </row>
    <row r="413" spans="2:10" x14ac:dyDescent="0.25">
      <c r="B413" s="13"/>
      <c r="C413" s="13"/>
      <c r="D413" s="13"/>
      <c r="E413" s="13"/>
      <c r="F413" s="13"/>
      <c r="G413" s="13"/>
      <c r="H413" s="774"/>
      <c r="I413" s="13"/>
      <c r="J413" s="13"/>
    </row>
    <row r="414" spans="2:10" x14ac:dyDescent="0.25">
      <c r="B414" s="13"/>
      <c r="C414" s="13"/>
      <c r="D414" s="13"/>
      <c r="E414" s="13"/>
      <c r="F414" s="13"/>
      <c r="G414" s="13"/>
      <c r="H414" s="774"/>
      <c r="I414" s="13"/>
      <c r="J414" s="13"/>
    </row>
    <row r="415" spans="2:10" x14ac:dyDescent="0.25">
      <c r="B415" s="13"/>
      <c r="C415" s="13"/>
      <c r="D415" s="13"/>
      <c r="E415" s="13"/>
      <c r="F415" s="13"/>
      <c r="G415" s="13"/>
      <c r="H415" s="774"/>
      <c r="I415" s="13"/>
      <c r="J415" s="13"/>
    </row>
    <row r="416" spans="2:10" x14ac:dyDescent="0.25">
      <c r="B416" s="13"/>
      <c r="C416" s="13"/>
      <c r="D416" s="13"/>
      <c r="E416" s="13"/>
      <c r="F416" s="13"/>
      <c r="G416" s="13"/>
      <c r="H416" s="774"/>
      <c r="I416" s="13"/>
      <c r="J416" s="13"/>
    </row>
    <row r="417" spans="2:10" x14ac:dyDescent="0.25">
      <c r="B417" s="13"/>
      <c r="C417" s="13"/>
      <c r="D417" s="13"/>
      <c r="E417" s="13"/>
      <c r="F417" s="13"/>
      <c r="G417" s="13"/>
      <c r="H417" s="774"/>
      <c r="I417" s="13"/>
      <c r="J417" s="13"/>
    </row>
    <row r="418" spans="2:10" x14ac:dyDescent="0.25">
      <c r="B418" s="13"/>
      <c r="C418" s="13"/>
      <c r="D418" s="13"/>
      <c r="E418" s="13"/>
      <c r="F418" s="13"/>
      <c r="G418" s="13"/>
      <c r="H418" s="774"/>
      <c r="I418" s="13"/>
      <c r="J418" s="13"/>
    </row>
    <row r="419" spans="2:10" x14ac:dyDescent="0.25">
      <c r="B419" s="13"/>
      <c r="C419" s="13"/>
      <c r="D419" s="13"/>
      <c r="E419" s="13"/>
      <c r="F419" s="13"/>
      <c r="G419" s="13"/>
      <c r="H419" s="774"/>
      <c r="I419" s="13"/>
      <c r="J419" s="13"/>
    </row>
    <row r="420" spans="2:10" x14ac:dyDescent="0.25">
      <c r="B420" s="13"/>
      <c r="C420" s="13"/>
      <c r="D420" s="13"/>
      <c r="E420" s="13"/>
      <c r="F420" s="13"/>
      <c r="G420" s="13"/>
      <c r="H420" s="774"/>
      <c r="I420" s="13"/>
      <c r="J420" s="13"/>
    </row>
    <row r="421" spans="2:10" x14ac:dyDescent="0.25">
      <c r="B421" s="13"/>
      <c r="C421" s="13"/>
      <c r="D421" s="13"/>
      <c r="E421" s="13"/>
      <c r="F421" s="13"/>
      <c r="G421" s="13"/>
      <c r="H421" s="774"/>
      <c r="I421" s="13"/>
      <c r="J421" s="13"/>
    </row>
    <row r="422" spans="2:10" x14ac:dyDescent="0.25">
      <c r="B422" s="13"/>
      <c r="C422" s="13"/>
      <c r="D422" s="13"/>
      <c r="E422" s="13"/>
      <c r="F422" s="13"/>
      <c r="G422" s="13"/>
      <c r="H422" s="774"/>
      <c r="I422" s="13"/>
      <c r="J422" s="13"/>
    </row>
    <row r="423" spans="2:10" x14ac:dyDescent="0.25">
      <c r="B423" s="13"/>
      <c r="C423" s="13"/>
      <c r="D423" s="13"/>
      <c r="E423" s="13"/>
      <c r="F423" s="13"/>
      <c r="G423" s="13"/>
      <c r="H423" s="774"/>
      <c r="I423" s="13"/>
      <c r="J423" s="13"/>
    </row>
    <row r="424" spans="2:10" x14ac:dyDescent="0.25">
      <c r="B424" s="13"/>
      <c r="C424" s="13"/>
      <c r="D424" s="13"/>
      <c r="E424" s="13"/>
      <c r="F424" s="13"/>
      <c r="G424" s="13"/>
      <c r="H424" s="774"/>
      <c r="I424" s="13"/>
      <c r="J424" s="13"/>
    </row>
    <row r="425" spans="2:10" x14ac:dyDescent="0.25">
      <c r="B425" s="13"/>
      <c r="C425" s="13"/>
      <c r="D425" s="13"/>
      <c r="E425" s="13"/>
      <c r="F425" s="13"/>
      <c r="G425" s="13"/>
      <c r="H425" s="774"/>
      <c r="I425" s="13"/>
      <c r="J425" s="13"/>
    </row>
    <row r="426" spans="2:10" x14ac:dyDescent="0.25">
      <c r="B426" s="13"/>
      <c r="C426" s="13"/>
      <c r="D426" s="13"/>
      <c r="E426" s="13"/>
      <c r="F426" s="13"/>
      <c r="G426" s="13"/>
      <c r="H426" s="774"/>
      <c r="I426" s="13"/>
      <c r="J426" s="13"/>
    </row>
    <row r="427" spans="2:10" x14ac:dyDescent="0.25">
      <c r="B427" s="13"/>
      <c r="C427" s="13"/>
      <c r="D427" s="13"/>
      <c r="E427" s="13"/>
      <c r="F427" s="13"/>
      <c r="G427" s="13"/>
      <c r="H427" s="774"/>
      <c r="I427" s="13"/>
      <c r="J427" s="13"/>
    </row>
    <row r="428" spans="2:10" x14ac:dyDescent="0.25">
      <c r="B428" s="13"/>
      <c r="C428" s="13"/>
      <c r="D428" s="13"/>
      <c r="E428" s="13"/>
      <c r="F428" s="13"/>
      <c r="G428" s="13"/>
      <c r="H428" s="774"/>
      <c r="I428" s="13"/>
      <c r="J428" s="13"/>
    </row>
    <row r="429" spans="2:10" x14ac:dyDescent="0.25">
      <c r="B429" s="13"/>
      <c r="C429" s="13"/>
      <c r="D429" s="13"/>
      <c r="E429" s="13"/>
      <c r="F429" s="13"/>
      <c r="G429" s="13"/>
      <c r="H429" s="774"/>
      <c r="I429" s="13"/>
      <c r="J429" s="13"/>
    </row>
    <row r="430" spans="2:10" x14ac:dyDescent="0.25">
      <c r="B430" s="13"/>
      <c r="C430" s="13"/>
      <c r="D430" s="13"/>
      <c r="E430" s="13"/>
      <c r="F430" s="13"/>
      <c r="G430" s="13"/>
      <c r="H430" s="774"/>
      <c r="I430" s="13"/>
      <c r="J430" s="13"/>
    </row>
    <row r="431" spans="2:10" x14ac:dyDescent="0.25">
      <c r="B431" s="13"/>
      <c r="C431" s="13"/>
      <c r="D431" s="13"/>
      <c r="E431" s="13"/>
      <c r="F431" s="13"/>
      <c r="G431" s="13"/>
      <c r="H431" s="774"/>
      <c r="I431" s="13"/>
      <c r="J431" s="13"/>
    </row>
    <row r="432" spans="2:10" x14ac:dyDescent="0.25">
      <c r="B432" s="13"/>
      <c r="C432" s="13"/>
      <c r="D432" s="13"/>
      <c r="E432" s="13"/>
      <c r="F432" s="13"/>
      <c r="G432" s="13"/>
      <c r="H432" s="774"/>
      <c r="I432" s="13"/>
      <c r="J432" s="13"/>
    </row>
    <row r="433" spans="2:10" x14ac:dyDescent="0.25">
      <c r="B433" s="13"/>
      <c r="C433" s="13"/>
      <c r="D433" s="13"/>
      <c r="E433" s="13"/>
      <c r="F433" s="13"/>
      <c r="G433" s="13"/>
      <c r="H433" s="774"/>
      <c r="I433" s="13"/>
      <c r="J433" s="13"/>
    </row>
    <row r="434" spans="2:10" x14ac:dyDescent="0.25">
      <c r="B434" s="13"/>
      <c r="C434" s="13"/>
      <c r="D434" s="13"/>
      <c r="E434" s="13"/>
      <c r="F434" s="13"/>
      <c r="G434" s="13"/>
      <c r="H434" s="774"/>
      <c r="I434" s="13"/>
      <c r="J434" s="13"/>
    </row>
    <row r="435" spans="2:10" x14ac:dyDescent="0.25">
      <c r="B435" s="13"/>
      <c r="C435" s="13"/>
      <c r="D435" s="13"/>
      <c r="E435" s="13"/>
      <c r="F435" s="13"/>
      <c r="G435" s="13"/>
      <c r="H435" s="774"/>
      <c r="I435" s="13"/>
      <c r="J435" s="13"/>
    </row>
    <row r="436" spans="2:10" x14ac:dyDescent="0.25">
      <c r="B436" s="13"/>
      <c r="C436" s="13"/>
      <c r="D436" s="13"/>
      <c r="E436" s="13"/>
      <c r="F436" s="13"/>
      <c r="G436" s="13"/>
      <c r="H436" s="774"/>
      <c r="I436" s="13"/>
      <c r="J436" s="13"/>
    </row>
    <row r="437" spans="2:10" x14ac:dyDescent="0.25">
      <c r="B437" s="13"/>
      <c r="C437" s="13"/>
      <c r="D437" s="13"/>
      <c r="E437" s="13"/>
      <c r="F437" s="13"/>
      <c r="G437" s="13"/>
      <c r="H437" s="774"/>
      <c r="I437" s="13"/>
      <c r="J437" s="13"/>
    </row>
    <row r="438" spans="2:10" x14ac:dyDescent="0.25">
      <c r="B438" s="13"/>
      <c r="C438" s="13"/>
      <c r="D438" s="13"/>
      <c r="E438" s="13"/>
      <c r="F438" s="13"/>
      <c r="G438" s="13"/>
      <c r="H438" s="774"/>
      <c r="I438" s="13"/>
      <c r="J438" s="13"/>
    </row>
    <row r="439" spans="2:10" x14ac:dyDescent="0.25">
      <c r="B439" s="13"/>
      <c r="C439" s="13"/>
      <c r="D439" s="13"/>
      <c r="E439" s="13"/>
      <c r="F439" s="13"/>
      <c r="G439" s="13"/>
      <c r="H439" s="774"/>
      <c r="I439" s="13"/>
      <c r="J439" s="13"/>
    </row>
    <row r="440" spans="2:10" x14ac:dyDescent="0.25">
      <c r="B440" s="13"/>
      <c r="C440" s="13"/>
      <c r="D440" s="13"/>
      <c r="E440" s="13"/>
      <c r="F440" s="13"/>
      <c r="G440" s="13"/>
      <c r="H440" s="774"/>
      <c r="I440" s="13"/>
      <c r="J440" s="13"/>
    </row>
    <row r="441" spans="2:10" x14ac:dyDescent="0.25">
      <c r="B441" s="13"/>
      <c r="C441" s="13"/>
      <c r="D441" s="13"/>
      <c r="E441" s="13"/>
      <c r="F441" s="13"/>
      <c r="G441" s="13"/>
      <c r="H441" s="774"/>
      <c r="I441" s="13"/>
      <c r="J441" s="13"/>
    </row>
    <row r="442" spans="2:10" x14ac:dyDescent="0.25">
      <c r="B442" s="13"/>
      <c r="C442" s="13"/>
      <c r="D442" s="13"/>
      <c r="E442" s="13"/>
      <c r="F442" s="13"/>
      <c r="G442" s="13"/>
      <c r="H442" s="774"/>
      <c r="I442" s="13"/>
      <c r="J442" s="13"/>
    </row>
    <row r="443" spans="2:10" x14ac:dyDescent="0.25">
      <c r="B443" s="13"/>
      <c r="C443" s="13"/>
      <c r="D443" s="13"/>
      <c r="E443" s="13"/>
      <c r="F443" s="13"/>
      <c r="G443" s="13"/>
      <c r="H443" s="774"/>
      <c r="I443" s="13"/>
      <c r="J443" s="13"/>
    </row>
    <row r="444" spans="2:10" x14ac:dyDescent="0.25">
      <c r="B444" s="13"/>
      <c r="C444" s="13"/>
      <c r="D444" s="13"/>
      <c r="E444" s="13"/>
      <c r="F444" s="13"/>
      <c r="G444" s="13"/>
      <c r="H444" s="774"/>
      <c r="I444" s="13"/>
      <c r="J444" s="13"/>
    </row>
    <row r="445" spans="2:10" x14ac:dyDescent="0.25">
      <c r="B445" s="13"/>
      <c r="C445" s="13"/>
      <c r="D445" s="13"/>
      <c r="E445" s="13"/>
      <c r="F445" s="13"/>
      <c r="G445" s="13"/>
      <c r="H445" s="774"/>
      <c r="I445" s="13"/>
      <c r="J445" s="13"/>
    </row>
    <row r="446" spans="2:10" x14ac:dyDescent="0.25">
      <c r="B446" s="13"/>
      <c r="C446" s="13"/>
      <c r="D446" s="13"/>
      <c r="E446" s="13"/>
      <c r="F446" s="13"/>
      <c r="G446" s="13"/>
      <c r="H446" s="774"/>
      <c r="I446" s="13"/>
      <c r="J446" s="13"/>
    </row>
    <row r="447" spans="2:10" x14ac:dyDescent="0.25">
      <c r="B447" s="13"/>
      <c r="C447" s="13"/>
      <c r="D447" s="13"/>
      <c r="E447" s="13"/>
      <c r="F447" s="13"/>
      <c r="G447" s="13"/>
      <c r="H447" s="774"/>
      <c r="I447" s="13"/>
      <c r="J447" s="13"/>
    </row>
    <row r="448" spans="2:10" x14ac:dyDescent="0.25">
      <c r="B448" s="13"/>
      <c r="C448" s="13"/>
      <c r="D448" s="13"/>
      <c r="E448" s="13"/>
      <c r="F448" s="13"/>
      <c r="G448" s="13"/>
      <c r="H448" s="774"/>
      <c r="I448" s="13"/>
      <c r="J448" s="13"/>
    </row>
    <row r="449" spans="2:10" x14ac:dyDescent="0.25">
      <c r="B449" s="13"/>
      <c r="C449" s="13"/>
      <c r="D449" s="13"/>
      <c r="E449" s="13"/>
      <c r="F449" s="13"/>
      <c r="G449" s="13"/>
      <c r="H449" s="774"/>
      <c r="I449" s="13"/>
      <c r="J449" s="13"/>
    </row>
    <row r="450" spans="2:10" x14ac:dyDescent="0.25">
      <c r="B450" s="13"/>
      <c r="C450" s="13"/>
      <c r="D450" s="13"/>
      <c r="E450" s="13"/>
      <c r="F450" s="13"/>
      <c r="G450" s="13"/>
      <c r="H450" s="774"/>
      <c r="I450" s="13"/>
      <c r="J450" s="13"/>
    </row>
    <row r="451" spans="2:10" x14ac:dyDescent="0.25">
      <c r="B451" s="13"/>
      <c r="C451" s="13"/>
      <c r="D451" s="13"/>
      <c r="E451" s="13"/>
      <c r="F451" s="13"/>
      <c r="G451" s="13"/>
      <c r="H451" s="774"/>
      <c r="I451" s="13"/>
      <c r="J451" s="13"/>
    </row>
    <row r="452" spans="2:10" x14ac:dyDescent="0.25">
      <c r="B452" s="13"/>
      <c r="C452" s="13"/>
      <c r="D452" s="13"/>
      <c r="E452" s="13"/>
      <c r="F452" s="13"/>
      <c r="G452" s="13"/>
      <c r="H452" s="774"/>
      <c r="I452" s="13"/>
      <c r="J452" s="13"/>
    </row>
    <row r="453" spans="2:10" x14ac:dyDescent="0.25">
      <c r="B453" s="13"/>
      <c r="C453" s="13"/>
      <c r="D453" s="13"/>
      <c r="E453" s="13"/>
      <c r="F453" s="13"/>
      <c r="G453" s="13"/>
      <c r="H453" s="774"/>
      <c r="I453" s="13"/>
      <c r="J453" s="13"/>
    </row>
    <row r="454" spans="2:10" x14ac:dyDescent="0.25">
      <c r="B454" s="13"/>
      <c r="C454" s="13"/>
      <c r="D454" s="13"/>
      <c r="E454" s="13"/>
      <c r="F454" s="13"/>
      <c r="G454" s="13"/>
      <c r="H454" s="774"/>
      <c r="I454" s="13"/>
      <c r="J454" s="13"/>
    </row>
    <row r="455" spans="2:10" x14ac:dyDescent="0.25">
      <c r="B455" s="13"/>
      <c r="C455" s="13"/>
      <c r="D455" s="13"/>
      <c r="E455" s="13"/>
      <c r="F455" s="13"/>
      <c r="G455" s="13"/>
      <c r="H455" s="774"/>
      <c r="I455" s="13"/>
      <c r="J455" s="13"/>
    </row>
    <row r="456" spans="2:10" x14ac:dyDescent="0.25">
      <c r="B456" s="13"/>
      <c r="C456" s="13"/>
      <c r="D456" s="13"/>
      <c r="E456" s="13"/>
      <c r="F456" s="13"/>
      <c r="G456" s="13"/>
      <c r="H456" s="774"/>
      <c r="I456" s="13"/>
      <c r="J456" s="13"/>
    </row>
    <row r="457" spans="2:10" x14ac:dyDescent="0.25">
      <c r="B457" s="13"/>
      <c r="C457" s="13"/>
      <c r="D457" s="13"/>
      <c r="E457" s="13"/>
      <c r="F457" s="13"/>
      <c r="G457" s="13"/>
      <c r="H457" s="774"/>
      <c r="I457" s="13"/>
      <c r="J457" s="13"/>
    </row>
    <row r="458" spans="2:10" x14ac:dyDescent="0.25">
      <c r="B458" s="13"/>
      <c r="C458" s="13"/>
      <c r="D458" s="13"/>
      <c r="E458" s="13"/>
      <c r="F458" s="13"/>
      <c r="G458" s="13"/>
      <c r="H458" s="774"/>
      <c r="I458" s="13"/>
      <c r="J458" s="13"/>
    </row>
    <row r="459" spans="2:10" x14ac:dyDescent="0.25">
      <c r="B459" s="13"/>
      <c r="C459" s="13"/>
      <c r="D459" s="13"/>
      <c r="E459" s="13"/>
      <c r="F459" s="13"/>
      <c r="G459" s="13"/>
      <c r="H459" s="774"/>
      <c r="I459" s="13"/>
      <c r="J459" s="13"/>
    </row>
    <row r="460" spans="2:10" x14ac:dyDescent="0.25">
      <c r="B460" s="13"/>
      <c r="C460" s="13"/>
      <c r="D460" s="13"/>
      <c r="E460" s="13"/>
      <c r="F460" s="13"/>
      <c r="G460" s="13"/>
      <c r="H460" s="774"/>
      <c r="I460" s="13"/>
      <c r="J460" s="13"/>
    </row>
    <row r="461" spans="2:10" x14ac:dyDescent="0.25">
      <c r="B461" s="13"/>
      <c r="C461" s="13"/>
      <c r="D461" s="13"/>
      <c r="E461" s="13"/>
      <c r="F461" s="13"/>
      <c r="G461" s="13"/>
      <c r="H461" s="774"/>
      <c r="I461" s="13"/>
      <c r="J461" s="13"/>
    </row>
    <row r="462" spans="2:10" x14ac:dyDescent="0.25">
      <c r="B462" s="13"/>
      <c r="C462" s="13"/>
      <c r="D462" s="13"/>
      <c r="E462" s="13"/>
      <c r="F462" s="13"/>
      <c r="G462" s="13"/>
      <c r="H462" s="774"/>
      <c r="I462" s="13"/>
      <c r="J462" s="13"/>
    </row>
    <row r="463" spans="2:10" x14ac:dyDescent="0.25">
      <c r="B463" s="13"/>
      <c r="C463" s="13"/>
      <c r="D463" s="13"/>
      <c r="E463" s="13"/>
      <c r="F463" s="13"/>
      <c r="G463" s="13"/>
      <c r="H463" s="774"/>
      <c r="I463" s="13"/>
      <c r="J463" s="13"/>
    </row>
    <row r="464" spans="2:10" x14ac:dyDescent="0.25">
      <c r="B464" s="13"/>
      <c r="C464" s="13"/>
      <c r="D464" s="13"/>
      <c r="E464" s="13"/>
      <c r="F464" s="13"/>
      <c r="G464" s="13"/>
      <c r="H464" s="774"/>
      <c r="I464" s="13"/>
      <c r="J464" s="13"/>
    </row>
    <row r="465" spans="2:10" x14ac:dyDescent="0.25">
      <c r="B465" s="13"/>
      <c r="C465" s="13"/>
      <c r="D465" s="13"/>
      <c r="E465" s="13"/>
      <c r="F465" s="13"/>
      <c r="G465" s="13"/>
      <c r="H465" s="774"/>
      <c r="I465" s="13"/>
      <c r="J465" s="13"/>
    </row>
    <row r="466" spans="2:10" x14ac:dyDescent="0.25">
      <c r="B466" s="13"/>
      <c r="C466" s="13"/>
      <c r="D466" s="13"/>
      <c r="E466" s="13"/>
      <c r="F466" s="13"/>
      <c r="G466" s="13"/>
      <c r="H466" s="774"/>
      <c r="I466" s="13"/>
      <c r="J466" s="13"/>
    </row>
    <row r="467" spans="2:10" x14ac:dyDescent="0.25">
      <c r="B467" s="13"/>
      <c r="C467" s="13"/>
      <c r="D467" s="13"/>
      <c r="E467" s="13"/>
      <c r="F467" s="13"/>
      <c r="G467" s="13"/>
      <c r="H467" s="774"/>
      <c r="I467" s="13"/>
      <c r="J467" s="13"/>
    </row>
    <row r="468" spans="2:10" x14ac:dyDescent="0.25">
      <c r="B468" s="13"/>
      <c r="C468" s="13"/>
      <c r="D468" s="13"/>
      <c r="E468" s="13"/>
      <c r="F468" s="13"/>
      <c r="G468" s="13"/>
      <c r="H468" s="774"/>
      <c r="I468" s="13"/>
      <c r="J468" s="13"/>
    </row>
    <row r="469" spans="2:10" x14ac:dyDescent="0.25">
      <c r="B469" s="13"/>
      <c r="C469" s="13"/>
      <c r="D469" s="13"/>
      <c r="E469" s="13"/>
      <c r="F469" s="13"/>
      <c r="G469" s="13"/>
      <c r="H469" s="774"/>
      <c r="I469" s="13"/>
      <c r="J469" s="13"/>
    </row>
    <row r="470" spans="2:10" x14ac:dyDescent="0.25">
      <c r="B470" s="13"/>
      <c r="C470" s="13"/>
      <c r="D470" s="13"/>
      <c r="E470" s="13"/>
      <c r="F470" s="13"/>
      <c r="G470" s="13"/>
      <c r="H470" s="774"/>
      <c r="I470" s="13"/>
      <c r="J470" s="13"/>
    </row>
    <row r="471" spans="2:10" x14ac:dyDescent="0.25">
      <c r="B471" s="13"/>
      <c r="C471" s="13"/>
      <c r="D471" s="13"/>
      <c r="E471" s="13"/>
      <c r="F471" s="13"/>
      <c r="G471" s="13"/>
      <c r="H471" s="774"/>
      <c r="I471" s="13"/>
      <c r="J471" s="13"/>
    </row>
    <row r="472" spans="2:10" x14ac:dyDescent="0.25">
      <c r="B472" s="13"/>
      <c r="C472" s="13"/>
      <c r="D472" s="13"/>
      <c r="E472" s="13"/>
      <c r="F472" s="13"/>
      <c r="G472" s="13"/>
      <c r="H472" s="774"/>
      <c r="I472" s="13"/>
      <c r="J472" s="13"/>
    </row>
  </sheetData>
  <mergeCells count="1">
    <mergeCell ref="B2:J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E580B-FFCD-40AA-9DF8-7C556BE3140A}">
  <sheetPr codeName="Sheet28"/>
  <dimension ref="A1:GM93"/>
  <sheetViews>
    <sheetView workbookViewId="0">
      <selection activeCell="P23" sqref="P23"/>
    </sheetView>
  </sheetViews>
  <sheetFormatPr defaultRowHeight="12" x14ac:dyDescent="0.2"/>
  <cols>
    <col min="1" max="1" width="5.140625" style="12" customWidth="1"/>
    <col min="2" max="2" width="11.42578125" style="12" customWidth="1"/>
    <col min="3" max="4" width="15.42578125" style="12" customWidth="1"/>
    <col min="5" max="5" width="15.42578125" style="633" customWidth="1"/>
    <col min="6" max="8" width="15.42578125" style="11" customWidth="1"/>
    <col min="9" max="9" width="11.140625" style="11" customWidth="1"/>
    <col min="10" max="195" width="9.140625" style="11"/>
    <col min="196" max="16384" width="9.140625" style="12"/>
  </cols>
  <sheetData>
    <row r="1" spans="1:195" ht="19.5" customHeight="1" x14ac:dyDescent="0.2">
      <c r="B1" s="480" t="s">
        <v>465</v>
      </c>
      <c r="C1" s="481"/>
      <c r="D1" s="481"/>
      <c r="E1" s="629"/>
      <c r="F1" s="482"/>
      <c r="G1" s="482"/>
      <c r="H1" s="482"/>
    </row>
    <row r="2" spans="1:195" ht="13.5" customHeight="1" x14ac:dyDescent="0.2">
      <c r="B2" s="480" t="s">
        <v>466</v>
      </c>
      <c r="C2" s="481"/>
      <c r="D2" s="481"/>
      <c r="E2" s="629"/>
      <c r="F2" s="482"/>
      <c r="G2" s="482"/>
      <c r="H2" s="482"/>
    </row>
    <row r="3" spans="1:195" ht="18.75" customHeight="1" x14ac:dyDescent="0.2">
      <c r="B3" s="483"/>
      <c r="C3" s="484"/>
      <c r="D3" s="484"/>
      <c r="E3" s="629"/>
      <c r="F3" s="482"/>
      <c r="G3" s="482"/>
      <c r="H3" s="482" t="s">
        <v>100</v>
      </c>
    </row>
    <row r="4" spans="1:195" s="145" customFormat="1" ht="39" customHeight="1" x14ac:dyDescent="0.2">
      <c r="A4" s="11"/>
      <c r="B4" s="165" t="s">
        <v>33</v>
      </c>
      <c r="C4" s="165" t="s">
        <v>283</v>
      </c>
      <c r="D4" s="165" t="s">
        <v>98</v>
      </c>
      <c r="E4" s="630" t="s">
        <v>97</v>
      </c>
      <c r="F4" s="165" t="s">
        <v>96</v>
      </c>
      <c r="G4" s="165" t="s">
        <v>95</v>
      </c>
      <c r="H4" s="165" t="s">
        <v>94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</row>
    <row r="5" spans="1:195" s="151" customFormat="1" ht="15" x14ac:dyDescent="0.25">
      <c r="A5" s="146"/>
      <c r="B5" s="147">
        <v>1</v>
      </c>
      <c r="C5" s="148" t="s">
        <v>93</v>
      </c>
      <c r="D5" s="149">
        <v>1186.29</v>
      </c>
      <c r="E5" s="149">
        <v>2066.61</v>
      </c>
      <c r="F5" s="149">
        <v>147.541</v>
      </c>
      <c r="G5" s="149">
        <v>1026.2</v>
      </c>
      <c r="H5" s="149">
        <v>561</v>
      </c>
      <c r="I5" s="150"/>
      <c r="J5" s="631"/>
      <c r="K5" s="631"/>
      <c r="L5" s="631"/>
      <c r="M5" s="631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</row>
    <row r="6" spans="1:195" s="151" customFormat="1" ht="15" x14ac:dyDescent="0.25">
      <c r="A6" s="146"/>
      <c r="B6" s="147">
        <v>2</v>
      </c>
      <c r="C6" s="148" t="s">
        <v>88</v>
      </c>
      <c r="D6" s="149">
        <v>1669.98</v>
      </c>
      <c r="E6" s="149">
        <v>0</v>
      </c>
      <c r="F6" s="149">
        <v>0</v>
      </c>
      <c r="G6" s="149">
        <v>209.74999999999997</v>
      </c>
      <c r="H6" s="149">
        <v>500.71499999999997</v>
      </c>
      <c r="I6" s="150"/>
      <c r="J6" s="631"/>
      <c r="K6" s="631"/>
      <c r="L6" s="631"/>
      <c r="M6" s="631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</row>
    <row r="7" spans="1:195" s="151" customFormat="1" ht="15" x14ac:dyDescent="0.25">
      <c r="A7" s="146"/>
      <c r="B7" s="147">
        <v>3</v>
      </c>
      <c r="C7" s="148" t="s">
        <v>85</v>
      </c>
      <c r="D7" s="149">
        <v>762.23</v>
      </c>
      <c r="E7" s="149">
        <v>464.18700000000001</v>
      </c>
      <c r="F7" s="149">
        <v>111.666</v>
      </c>
      <c r="G7" s="149">
        <v>778.71</v>
      </c>
      <c r="H7" s="149">
        <v>402.536</v>
      </c>
      <c r="I7" s="150"/>
      <c r="J7" s="631"/>
      <c r="K7" s="631"/>
      <c r="L7" s="631"/>
      <c r="M7" s="631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</row>
    <row r="8" spans="1:195" s="151" customFormat="1" ht="15" x14ac:dyDescent="0.25">
      <c r="A8" s="146"/>
      <c r="B8" s="147">
        <v>4</v>
      </c>
      <c r="C8" s="148" t="s">
        <v>80</v>
      </c>
      <c r="D8" s="149">
        <v>1620.684</v>
      </c>
      <c r="E8" s="149">
        <v>1826.366</v>
      </c>
      <c r="F8" s="149">
        <v>87.96</v>
      </c>
      <c r="G8" s="149">
        <v>1465.75</v>
      </c>
      <c r="H8" s="149">
        <v>708.32399999999996</v>
      </c>
      <c r="I8" s="150"/>
      <c r="J8" s="631"/>
      <c r="K8" s="631"/>
      <c r="L8" s="631"/>
      <c r="M8" s="631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</row>
    <row r="9" spans="1:195" s="151" customFormat="1" ht="15" x14ac:dyDescent="0.25">
      <c r="A9" s="146"/>
      <c r="B9" s="147">
        <v>5</v>
      </c>
      <c r="C9" s="148" t="s">
        <v>75</v>
      </c>
      <c r="D9" s="149">
        <v>1665.4880000000001</v>
      </c>
      <c r="E9" s="149">
        <v>2967.9270000000001</v>
      </c>
      <c r="F9" s="149">
        <v>481.50299999999999</v>
      </c>
      <c r="G9" s="149">
        <v>1751.4</v>
      </c>
      <c r="H9" s="149">
        <v>949.59500000000003</v>
      </c>
      <c r="I9" s="150"/>
      <c r="J9" s="631"/>
      <c r="K9" s="631"/>
      <c r="L9" s="631"/>
      <c r="M9" s="631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</row>
    <row r="10" spans="1:195" s="151" customFormat="1" ht="15" x14ac:dyDescent="0.25">
      <c r="A10" s="146"/>
      <c r="B10" s="147">
        <v>6</v>
      </c>
      <c r="C10" s="148" t="s">
        <v>69</v>
      </c>
      <c r="D10" s="149">
        <v>331.90600000000001</v>
      </c>
      <c r="E10" s="149">
        <v>307.45499999999998</v>
      </c>
      <c r="F10" s="149">
        <v>1.768</v>
      </c>
      <c r="G10" s="149">
        <v>582.59999999999991</v>
      </c>
      <c r="H10" s="149">
        <v>114.2</v>
      </c>
      <c r="I10" s="150"/>
      <c r="J10" s="631"/>
      <c r="K10" s="631"/>
      <c r="L10" s="631"/>
      <c r="M10" s="631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</row>
    <row r="11" spans="1:195" s="151" customFormat="1" ht="15" x14ac:dyDescent="0.25">
      <c r="A11" s="146"/>
      <c r="B11" s="147">
        <v>7</v>
      </c>
      <c r="C11" s="148" t="s">
        <v>62</v>
      </c>
      <c r="D11" s="149">
        <v>3380.7872000000002</v>
      </c>
      <c r="E11" s="149">
        <v>0</v>
      </c>
      <c r="F11" s="149">
        <v>0</v>
      </c>
      <c r="G11" s="149">
        <v>1119</v>
      </c>
      <c r="H11" s="149">
        <v>339.71499999999997</v>
      </c>
      <c r="I11" s="150"/>
      <c r="J11" s="631"/>
      <c r="K11" s="631"/>
      <c r="L11" s="631"/>
      <c r="M11" s="631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</row>
    <row r="12" spans="1:195" s="151" customFormat="1" ht="15.95" customHeight="1" x14ac:dyDescent="0.25">
      <c r="A12" s="146"/>
      <c r="B12" s="147">
        <v>8</v>
      </c>
      <c r="C12" s="148" t="s">
        <v>55</v>
      </c>
      <c r="D12" s="149">
        <v>909.75</v>
      </c>
      <c r="E12" s="149">
        <v>0</v>
      </c>
      <c r="F12" s="149">
        <v>0</v>
      </c>
      <c r="G12" s="149">
        <v>87</v>
      </c>
      <c r="H12" s="149">
        <v>394</v>
      </c>
      <c r="I12" s="150"/>
      <c r="J12" s="631"/>
      <c r="K12" s="631"/>
      <c r="L12" s="631"/>
      <c r="M12" s="631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</row>
    <row r="13" spans="1:195" s="151" customFormat="1" ht="15.95" customHeight="1" x14ac:dyDescent="0.25">
      <c r="A13" s="146"/>
      <c r="B13" s="147">
        <v>9</v>
      </c>
      <c r="C13" s="148" t="s">
        <v>52</v>
      </c>
      <c r="D13" s="149">
        <v>486.35899999999998</v>
      </c>
      <c r="E13" s="149">
        <v>258.04700000000003</v>
      </c>
      <c r="F13" s="149">
        <v>58.734999999999999</v>
      </c>
      <c r="G13" s="149">
        <v>375.59999999999997</v>
      </c>
      <c r="H13" s="149">
        <v>600.6</v>
      </c>
      <c r="I13" s="150"/>
      <c r="J13" s="631"/>
      <c r="K13" s="631"/>
      <c r="L13" s="631"/>
      <c r="M13" s="631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</row>
    <row r="14" spans="1:195" s="151" customFormat="1" ht="15.95" customHeight="1" x14ac:dyDescent="0.25">
      <c r="A14" s="146"/>
      <c r="B14" s="147">
        <v>10</v>
      </c>
      <c r="C14" s="148" t="s">
        <v>48</v>
      </c>
      <c r="D14" s="149">
        <v>937.48699999999997</v>
      </c>
      <c r="E14" s="149">
        <v>434.44</v>
      </c>
      <c r="F14" s="149">
        <v>53.283999999999999</v>
      </c>
      <c r="G14" s="149">
        <v>632</v>
      </c>
      <c r="H14" s="149">
        <v>664.29</v>
      </c>
      <c r="I14" s="150"/>
      <c r="J14" s="631"/>
      <c r="K14" s="631"/>
      <c r="L14" s="631"/>
      <c r="M14" s="631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</row>
    <row r="15" spans="1:195" s="151" customFormat="1" ht="15.95" customHeight="1" x14ac:dyDescent="0.25">
      <c r="A15" s="146"/>
      <c r="B15" s="147">
        <v>11</v>
      </c>
      <c r="C15" s="148" t="s">
        <v>45</v>
      </c>
      <c r="D15" s="149">
        <v>976.98400000000004</v>
      </c>
      <c r="E15" s="149">
        <v>932.78499999999997</v>
      </c>
      <c r="F15" s="149">
        <v>127.675</v>
      </c>
      <c r="G15" s="149">
        <v>914.77500000000009</v>
      </c>
      <c r="H15" s="149">
        <v>520.44299999999998</v>
      </c>
      <c r="I15" s="150"/>
      <c r="J15" s="631"/>
      <c r="K15" s="631"/>
      <c r="L15" s="631"/>
      <c r="M15" s="631"/>
      <c r="N15" s="11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</row>
    <row r="16" spans="1:195" s="151" customFormat="1" ht="15" x14ac:dyDescent="0.25">
      <c r="A16" s="146"/>
      <c r="B16" s="147">
        <v>12</v>
      </c>
      <c r="C16" s="148" t="s">
        <v>40</v>
      </c>
      <c r="D16" s="149">
        <v>790.5</v>
      </c>
      <c r="E16" s="149">
        <v>1973.973</v>
      </c>
      <c r="F16" s="149">
        <v>713.49900000000002</v>
      </c>
      <c r="G16" s="149">
        <v>901.99000000000012</v>
      </c>
      <c r="H16" s="149">
        <v>588.9</v>
      </c>
      <c r="I16" s="150"/>
      <c r="J16" s="631"/>
      <c r="K16" s="631"/>
      <c r="L16" s="631"/>
      <c r="M16" s="631"/>
      <c r="N16" s="11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</row>
    <row r="17" spans="1:195" s="151" customFormat="1" ht="15" x14ac:dyDescent="0.25">
      <c r="A17" s="146"/>
      <c r="B17" s="847" t="s">
        <v>104</v>
      </c>
      <c r="C17" s="847"/>
      <c r="D17" s="152">
        <v>14718.4452</v>
      </c>
      <c r="E17" s="152">
        <v>11231.79</v>
      </c>
      <c r="F17" s="152">
        <v>1783.6310000000001</v>
      </c>
      <c r="G17" s="152">
        <v>9844.7750000000015</v>
      </c>
      <c r="H17" s="152">
        <v>6344.3180000000002</v>
      </c>
      <c r="I17" s="150"/>
      <c r="J17" s="631"/>
      <c r="K17" s="631"/>
      <c r="L17" s="631"/>
      <c r="M17" s="631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</row>
    <row r="18" spans="1:195" s="146" customFormat="1" ht="15" x14ac:dyDescent="0.25">
      <c r="B18" s="579"/>
      <c r="C18" s="579"/>
      <c r="D18" s="153"/>
      <c r="E18" s="632"/>
      <c r="F18" s="153"/>
      <c r="G18" s="153"/>
      <c r="H18" s="154"/>
      <c r="I18" s="155"/>
    </row>
    <row r="19" spans="1:195" ht="14.1" customHeight="1" thickBot="1" x14ac:dyDescent="0.25">
      <c r="A19" s="146"/>
      <c r="B19" s="170" t="s">
        <v>1</v>
      </c>
    </row>
    <row r="20" spans="1:195" ht="14.1" customHeight="1" x14ac:dyDescent="0.2">
      <c r="B20" s="169" t="s">
        <v>0</v>
      </c>
      <c r="F20" s="12"/>
    </row>
    <row r="21" spans="1:195" ht="14.1" customHeight="1" x14ac:dyDescent="0.2">
      <c r="F21" s="12"/>
      <c r="G21" s="12"/>
    </row>
    <row r="22" spans="1:195" ht="14.1" customHeight="1" x14ac:dyDescent="0.2">
      <c r="B22" s="480" t="s">
        <v>467</v>
      </c>
      <c r="C22" s="271"/>
      <c r="D22" s="271"/>
      <c r="E22" s="634"/>
      <c r="F22" s="483"/>
      <c r="G22" s="483"/>
      <c r="H22" s="482"/>
    </row>
    <row r="23" spans="1:195" ht="14.1" customHeight="1" x14ac:dyDescent="0.2">
      <c r="B23" s="480" t="s">
        <v>468</v>
      </c>
      <c r="C23" s="271"/>
      <c r="D23" s="561"/>
      <c r="E23" s="634"/>
      <c r="F23" s="485"/>
      <c r="G23" s="485"/>
      <c r="H23" s="482"/>
    </row>
    <row r="24" spans="1:195" ht="14.1" customHeight="1" x14ac:dyDescent="0.2">
      <c r="B24" s="483"/>
      <c r="C24" s="483"/>
      <c r="D24" s="483"/>
      <c r="E24" s="629"/>
      <c r="F24" s="483"/>
      <c r="G24" s="482"/>
      <c r="H24" s="482" t="s">
        <v>100</v>
      </c>
    </row>
    <row r="25" spans="1:195" ht="39" customHeight="1" x14ac:dyDescent="0.2">
      <c r="B25" s="165" t="s">
        <v>33</v>
      </c>
      <c r="C25" s="165" t="s">
        <v>99</v>
      </c>
      <c r="D25" s="165" t="s">
        <v>98</v>
      </c>
      <c r="E25" s="630" t="s">
        <v>97</v>
      </c>
      <c r="F25" s="165" t="s">
        <v>96</v>
      </c>
      <c r="G25" s="165" t="s">
        <v>95</v>
      </c>
      <c r="H25" s="165" t="s">
        <v>94</v>
      </c>
    </row>
    <row r="26" spans="1:195" ht="15.75" customHeight="1" x14ac:dyDescent="0.2">
      <c r="B26" s="848" t="s">
        <v>104</v>
      </c>
      <c r="C26" s="848"/>
      <c r="D26" s="152">
        <v>14718.4452</v>
      </c>
      <c r="E26" s="152">
        <v>11231.79</v>
      </c>
      <c r="F26" s="152">
        <v>1783.6310000000001</v>
      </c>
      <c r="G26" s="152">
        <v>9844.7750000000015</v>
      </c>
      <c r="H26" s="152">
        <v>6344.3180000000002</v>
      </c>
    </row>
    <row r="27" spans="1:195" ht="15" customHeight="1" x14ac:dyDescent="0.2">
      <c r="B27" s="166">
        <v>1</v>
      </c>
      <c r="C27" s="157" t="s">
        <v>93</v>
      </c>
      <c r="D27" s="149">
        <v>476.51499999999999</v>
      </c>
      <c r="E27" s="149">
        <v>842.98</v>
      </c>
      <c r="F27" s="149">
        <v>35.590000000000003</v>
      </c>
      <c r="G27" s="149">
        <v>415</v>
      </c>
      <c r="H27" s="149">
        <v>134.1</v>
      </c>
      <c r="I27" s="158"/>
    </row>
    <row r="28" spans="1:195" ht="15" customHeight="1" x14ac:dyDescent="0.2">
      <c r="B28" s="166">
        <v>2</v>
      </c>
      <c r="C28" s="157" t="s">
        <v>282</v>
      </c>
      <c r="D28" s="149">
        <v>226.67400000000001</v>
      </c>
      <c r="E28" s="149">
        <v>554.29999999999995</v>
      </c>
      <c r="F28" s="149">
        <v>67.11</v>
      </c>
      <c r="G28" s="149">
        <v>92.2</v>
      </c>
      <c r="H28" s="149">
        <v>93.15</v>
      </c>
      <c r="I28" s="158"/>
    </row>
    <row r="29" spans="1:195" ht="15" customHeight="1" x14ac:dyDescent="0.2">
      <c r="B29" s="166">
        <v>3</v>
      </c>
      <c r="C29" s="157" t="s">
        <v>92</v>
      </c>
      <c r="D29" s="149">
        <v>191.43</v>
      </c>
      <c r="E29" s="149">
        <v>464.32</v>
      </c>
      <c r="F29" s="149">
        <v>38.145000000000003</v>
      </c>
      <c r="G29" s="149">
        <v>159.4</v>
      </c>
      <c r="H29" s="149">
        <v>109</v>
      </c>
      <c r="I29" s="158"/>
    </row>
    <row r="30" spans="1:195" ht="15" customHeight="1" x14ac:dyDescent="0.2">
      <c r="B30" s="166">
        <v>4</v>
      </c>
      <c r="C30" s="157" t="s">
        <v>91</v>
      </c>
      <c r="D30" s="149">
        <v>154.76599999999999</v>
      </c>
      <c r="E30" s="149">
        <v>31.2</v>
      </c>
      <c r="F30" s="149">
        <v>1.321</v>
      </c>
      <c r="G30" s="149">
        <v>186.5</v>
      </c>
      <c r="H30" s="149">
        <v>167.5</v>
      </c>
      <c r="I30" s="158"/>
    </row>
    <row r="31" spans="1:195" ht="15" customHeight="1" x14ac:dyDescent="0.2">
      <c r="B31" s="166">
        <v>5</v>
      </c>
      <c r="C31" s="157" t="s">
        <v>90</v>
      </c>
      <c r="D31" s="149">
        <v>136.905</v>
      </c>
      <c r="E31" s="149">
        <v>173.81</v>
      </c>
      <c r="F31" s="149">
        <v>5.375</v>
      </c>
      <c r="G31" s="149">
        <v>173.1</v>
      </c>
      <c r="H31" s="149">
        <v>57.25</v>
      </c>
      <c r="I31" s="158"/>
    </row>
    <row r="32" spans="1:195" ht="15" customHeight="1" x14ac:dyDescent="0.2">
      <c r="B32" s="166">
        <v>6</v>
      </c>
      <c r="C32" s="157" t="s">
        <v>89</v>
      </c>
      <c r="D32" s="149">
        <v>362.42</v>
      </c>
      <c r="E32" s="149">
        <v>0</v>
      </c>
      <c r="F32" s="149">
        <v>0</v>
      </c>
      <c r="G32" s="149">
        <v>27.95</v>
      </c>
      <c r="H32" s="149">
        <v>97.254999999999995</v>
      </c>
      <c r="I32" s="158"/>
    </row>
    <row r="33" spans="2:9" ht="15" customHeight="1" x14ac:dyDescent="0.2">
      <c r="B33" s="166">
        <v>7</v>
      </c>
      <c r="C33" s="157" t="s">
        <v>88</v>
      </c>
      <c r="D33" s="149">
        <v>952.64</v>
      </c>
      <c r="E33" s="149">
        <v>0</v>
      </c>
      <c r="F33" s="149">
        <v>0</v>
      </c>
      <c r="G33" s="149">
        <v>63.9</v>
      </c>
      <c r="H33" s="149">
        <v>164.56</v>
      </c>
      <c r="I33" s="158"/>
    </row>
    <row r="34" spans="2:9" ht="15" customHeight="1" x14ac:dyDescent="0.2">
      <c r="B34" s="166">
        <v>8</v>
      </c>
      <c r="C34" s="157" t="s">
        <v>87</v>
      </c>
      <c r="D34" s="149">
        <v>186.1</v>
      </c>
      <c r="E34" s="149">
        <v>0</v>
      </c>
      <c r="F34" s="149">
        <v>0</v>
      </c>
      <c r="G34" s="149">
        <v>44.3</v>
      </c>
      <c r="H34" s="149">
        <v>120.9</v>
      </c>
      <c r="I34" s="158"/>
    </row>
    <row r="35" spans="2:9" ht="15" customHeight="1" x14ac:dyDescent="0.2">
      <c r="B35" s="166">
        <v>9</v>
      </c>
      <c r="C35" s="157" t="s">
        <v>86</v>
      </c>
      <c r="D35" s="149">
        <v>168.82</v>
      </c>
      <c r="E35" s="149">
        <v>0</v>
      </c>
      <c r="F35" s="149">
        <v>0</v>
      </c>
      <c r="G35" s="149">
        <v>73.599999999999994</v>
      </c>
      <c r="H35" s="149">
        <v>118</v>
      </c>
      <c r="I35" s="158"/>
    </row>
    <row r="36" spans="2:9" ht="15" customHeight="1" x14ac:dyDescent="0.2">
      <c r="B36" s="166">
        <v>10</v>
      </c>
      <c r="C36" s="157" t="s">
        <v>85</v>
      </c>
      <c r="D36" s="149">
        <v>397.74599999999998</v>
      </c>
      <c r="E36" s="149">
        <v>186.11500000000001</v>
      </c>
      <c r="F36" s="149">
        <v>66.992999999999995</v>
      </c>
      <c r="G36" s="149">
        <v>509.55</v>
      </c>
      <c r="H36" s="149">
        <v>163.874</v>
      </c>
      <c r="I36" s="158"/>
    </row>
    <row r="37" spans="2:9" ht="15" customHeight="1" x14ac:dyDescent="0.2">
      <c r="B37" s="166">
        <v>11</v>
      </c>
      <c r="C37" s="157" t="s">
        <v>84</v>
      </c>
      <c r="D37" s="149">
        <v>159.40600000000001</v>
      </c>
      <c r="E37" s="149">
        <v>131.89599999999999</v>
      </c>
      <c r="F37" s="149">
        <v>30.116</v>
      </c>
      <c r="G37" s="149">
        <v>196.09</v>
      </c>
      <c r="H37" s="149">
        <v>75.56</v>
      </c>
      <c r="I37" s="158"/>
    </row>
    <row r="38" spans="2:9" ht="15" customHeight="1" x14ac:dyDescent="0.2">
      <c r="B38" s="166">
        <v>12</v>
      </c>
      <c r="C38" s="157" t="s">
        <v>83</v>
      </c>
      <c r="D38" s="149">
        <v>205.078</v>
      </c>
      <c r="E38" s="149">
        <v>146.17599999999999</v>
      </c>
      <c r="F38" s="149">
        <v>14.557</v>
      </c>
      <c r="G38" s="149">
        <v>73.069999999999993</v>
      </c>
      <c r="H38" s="149">
        <v>163.102</v>
      </c>
      <c r="I38" s="158"/>
    </row>
    <row r="39" spans="2:9" ht="15" customHeight="1" x14ac:dyDescent="0.2">
      <c r="B39" s="166">
        <v>13</v>
      </c>
      <c r="C39" s="157" t="s">
        <v>82</v>
      </c>
      <c r="D39" s="149">
        <v>206.61699999999999</v>
      </c>
      <c r="E39" s="149">
        <v>347.32100000000003</v>
      </c>
      <c r="F39" s="149">
        <v>30.98</v>
      </c>
      <c r="G39" s="149">
        <v>197</v>
      </c>
      <c r="H39" s="149">
        <v>48.18</v>
      </c>
      <c r="I39" s="158"/>
    </row>
    <row r="40" spans="2:9" ht="15" customHeight="1" x14ac:dyDescent="0.2">
      <c r="B40" s="166">
        <v>14</v>
      </c>
      <c r="C40" s="157" t="s">
        <v>81</v>
      </c>
      <c r="D40" s="149">
        <v>107.462</v>
      </c>
      <c r="E40" s="149">
        <v>378.33</v>
      </c>
      <c r="F40" s="149">
        <v>14.65</v>
      </c>
      <c r="G40" s="149">
        <v>398.3</v>
      </c>
      <c r="H40" s="149">
        <v>1.9</v>
      </c>
      <c r="I40" s="158"/>
    </row>
    <row r="41" spans="2:9" ht="15" customHeight="1" x14ac:dyDescent="0.2">
      <c r="B41" s="166">
        <v>15</v>
      </c>
      <c r="C41" s="157" t="s">
        <v>80</v>
      </c>
      <c r="D41" s="149">
        <v>537.09100000000001</v>
      </c>
      <c r="E41" s="149">
        <v>686.56299999999999</v>
      </c>
      <c r="F41" s="149">
        <v>23.56</v>
      </c>
      <c r="G41" s="149">
        <v>265.98</v>
      </c>
      <c r="H41" s="149">
        <v>328.69400000000002</v>
      </c>
      <c r="I41" s="158"/>
    </row>
    <row r="42" spans="2:9" ht="15" customHeight="1" x14ac:dyDescent="0.2">
      <c r="B42" s="166">
        <v>16</v>
      </c>
      <c r="C42" s="157" t="s">
        <v>79</v>
      </c>
      <c r="D42" s="149">
        <v>115.363</v>
      </c>
      <c r="E42" s="149">
        <v>100.24</v>
      </c>
      <c r="F42" s="301">
        <v>0.21</v>
      </c>
      <c r="G42" s="149">
        <v>153</v>
      </c>
      <c r="H42" s="149">
        <v>94.5</v>
      </c>
      <c r="I42" s="158"/>
    </row>
    <row r="43" spans="2:9" ht="15" customHeight="1" x14ac:dyDescent="0.2">
      <c r="B43" s="166">
        <v>17</v>
      </c>
      <c r="C43" s="157" t="s">
        <v>78</v>
      </c>
      <c r="D43" s="149">
        <v>219.83500000000001</v>
      </c>
      <c r="E43" s="149">
        <v>5.0999999999999996</v>
      </c>
      <c r="F43" s="149">
        <v>0</v>
      </c>
      <c r="G43" s="149">
        <v>45.7</v>
      </c>
      <c r="H43" s="149">
        <v>99.834999999999994</v>
      </c>
      <c r="I43" s="158"/>
    </row>
    <row r="44" spans="2:9" ht="15" customHeight="1" x14ac:dyDescent="0.2">
      <c r="B44" s="166">
        <v>18</v>
      </c>
      <c r="C44" s="157" t="s">
        <v>77</v>
      </c>
      <c r="D44" s="149">
        <v>169.83699999999999</v>
      </c>
      <c r="E44" s="149">
        <v>0</v>
      </c>
      <c r="F44" s="149">
        <v>0</v>
      </c>
      <c r="G44" s="149">
        <v>99.05</v>
      </c>
      <c r="H44" s="149">
        <v>68.564999999999998</v>
      </c>
      <c r="I44" s="158"/>
    </row>
    <row r="45" spans="2:9" ht="15" customHeight="1" x14ac:dyDescent="0.2">
      <c r="B45" s="166">
        <v>19</v>
      </c>
      <c r="C45" s="157" t="s">
        <v>76</v>
      </c>
      <c r="D45" s="149">
        <v>264.47899999999998</v>
      </c>
      <c r="E45" s="149">
        <v>308.81200000000001</v>
      </c>
      <c r="F45" s="149">
        <v>18.559999999999999</v>
      </c>
      <c r="G45" s="149">
        <v>306.72000000000003</v>
      </c>
      <c r="H45" s="149">
        <v>66.650000000000006</v>
      </c>
      <c r="I45" s="158"/>
    </row>
    <row r="46" spans="2:9" ht="15" customHeight="1" x14ac:dyDescent="0.2">
      <c r="B46" s="166">
        <v>20</v>
      </c>
      <c r="C46" s="157" t="s">
        <v>75</v>
      </c>
      <c r="D46" s="149">
        <v>492.298</v>
      </c>
      <c r="E46" s="149">
        <v>936.779</v>
      </c>
      <c r="F46" s="149">
        <v>194.035</v>
      </c>
      <c r="G46" s="149">
        <v>494.15000000000003</v>
      </c>
      <c r="H46" s="149">
        <v>316.18</v>
      </c>
      <c r="I46" s="158"/>
    </row>
    <row r="47" spans="2:9" ht="15" customHeight="1" x14ac:dyDescent="0.2">
      <c r="B47" s="166">
        <v>21</v>
      </c>
      <c r="C47" s="157" t="s">
        <v>74</v>
      </c>
      <c r="D47" s="149">
        <v>108.355</v>
      </c>
      <c r="E47" s="149">
        <v>228.83</v>
      </c>
      <c r="F47" s="149">
        <v>26.73</v>
      </c>
      <c r="G47" s="149">
        <v>70</v>
      </c>
      <c r="H47" s="149">
        <v>85</v>
      </c>
      <c r="I47" s="158"/>
    </row>
    <row r="48" spans="2:9" ht="15" customHeight="1" x14ac:dyDescent="0.2">
      <c r="B48" s="166">
        <v>22</v>
      </c>
      <c r="C48" s="157" t="s">
        <v>73</v>
      </c>
      <c r="D48" s="149">
        <v>124.09399999999999</v>
      </c>
      <c r="E48" s="149">
        <v>348.11500000000001</v>
      </c>
      <c r="F48" s="149">
        <v>33.049999999999997</v>
      </c>
      <c r="G48" s="149">
        <v>134</v>
      </c>
      <c r="H48" s="149">
        <v>76.400000000000006</v>
      </c>
      <c r="I48" s="158"/>
    </row>
    <row r="49" spans="2:9" ht="15" customHeight="1" x14ac:dyDescent="0.2">
      <c r="B49" s="166">
        <v>23</v>
      </c>
      <c r="C49" s="157" t="s">
        <v>72</v>
      </c>
      <c r="D49" s="149">
        <v>243.56399999999999</v>
      </c>
      <c r="E49" s="149">
        <v>534.24800000000005</v>
      </c>
      <c r="F49" s="149">
        <v>6.2850000000000001</v>
      </c>
      <c r="G49" s="149">
        <v>250</v>
      </c>
      <c r="H49" s="149">
        <v>46.895000000000003</v>
      </c>
      <c r="I49" s="158"/>
    </row>
    <row r="50" spans="2:9" ht="15" customHeight="1" x14ac:dyDescent="0.2">
      <c r="B50" s="166">
        <v>24</v>
      </c>
      <c r="C50" s="157" t="s">
        <v>71</v>
      </c>
      <c r="D50" s="149">
        <v>253.452</v>
      </c>
      <c r="E50" s="149">
        <v>173.41499999999999</v>
      </c>
      <c r="F50" s="149">
        <v>73.528000000000006</v>
      </c>
      <c r="G50" s="149">
        <v>160</v>
      </c>
      <c r="H50" s="149">
        <v>165.76599999999999</v>
      </c>
      <c r="I50" s="158"/>
    </row>
    <row r="51" spans="2:9" ht="15" customHeight="1" x14ac:dyDescent="0.2">
      <c r="B51" s="166">
        <v>25</v>
      </c>
      <c r="C51" s="157" t="s">
        <v>70</v>
      </c>
      <c r="D51" s="149">
        <v>443.72500000000002</v>
      </c>
      <c r="E51" s="149">
        <v>746.54</v>
      </c>
      <c r="F51" s="149">
        <v>147.875</v>
      </c>
      <c r="G51" s="149">
        <v>643.25</v>
      </c>
      <c r="H51" s="149">
        <v>259.35399999999998</v>
      </c>
      <c r="I51" s="158"/>
    </row>
    <row r="52" spans="2:9" ht="15" customHeight="1" x14ac:dyDescent="0.2">
      <c r="B52" s="166">
        <v>26</v>
      </c>
      <c r="C52" s="157" t="s">
        <v>69</v>
      </c>
      <c r="D52" s="149">
        <v>93.626999999999995</v>
      </c>
      <c r="E52" s="149">
        <v>8.1050000000000004</v>
      </c>
      <c r="F52" s="149">
        <v>0.67800000000000005</v>
      </c>
      <c r="G52" s="149">
        <v>140</v>
      </c>
      <c r="H52" s="149">
        <v>16</v>
      </c>
      <c r="I52" s="158"/>
    </row>
    <row r="53" spans="2:9" ht="15" customHeight="1" x14ac:dyDescent="0.2">
      <c r="B53" s="166">
        <v>27</v>
      </c>
      <c r="C53" s="157" t="s">
        <v>68</v>
      </c>
      <c r="D53" s="149">
        <v>19.934000000000001</v>
      </c>
      <c r="E53" s="149">
        <v>0.51800000000000002</v>
      </c>
      <c r="F53" s="301">
        <v>0.19600000000000001</v>
      </c>
      <c r="G53" s="149">
        <v>55</v>
      </c>
      <c r="H53" s="149">
        <v>7.2</v>
      </c>
      <c r="I53" s="158"/>
    </row>
    <row r="54" spans="2:9" ht="15" customHeight="1" x14ac:dyDescent="0.2">
      <c r="B54" s="166">
        <v>28</v>
      </c>
      <c r="C54" s="157" t="s">
        <v>67</v>
      </c>
      <c r="D54" s="149">
        <v>46.31</v>
      </c>
      <c r="E54" s="149">
        <v>8.51</v>
      </c>
      <c r="F54" s="301">
        <v>2.8000000000000001E-2</v>
      </c>
      <c r="G54" s="149">
        <v>61.4</v>
      </c>
      <c r="H54" s="149">
        <v>28</v>
      </c>
      <c r="I54" s="158"/>
    </row>
    <row r="55" spans="2:9" ht="15" customHeight="1" x14ac:dyDescent="0.2">
      <c r="B55" s="166">
        <v>29</v>
      </c>
      <c r="C55" s="157" t="s">
        <v>66</v>
      </c>
      <c r="D55" s="149">
        <v>17.773</v>
      </c>
      <c r="E55" s="149">
        <v>2.6619999999999999</v>
      </c>
      <c r="F55" s="301">
        <v>0.186</v>
      </c>
      <c r="G55" s="149">
        <v>27.7</v>
      </c>
      <c r="H55" s="149">
        <v>12.5</v>
      </c>
      <c r="I55" s="158"/>
    </row>
    <row r="56" spans="2:9" ht="15" customHeight="1" x14ac:dyDescent="0.2">
      <c r="B56" s="166">
        <v>30</v>
      </c>
      <c r="C56" s="157" t="s">
        <v>65</v>
      </c>
      <c r="D56" s="149">
        <v>68.691000000000003</v>
      </c>
      <c r="E56" s="149">
        <v>224.65</v>
      </c>
      <c r="F56" s="301">
        <v>1.4E-2</v>
      </c>
      <c r="G56" s="149">
        <v>62</v>
      </c>
      <c r="H56" s="149">
        <v>16.5</v>
      </c>
      <c r="I56" s="158"/>
    </row>
    <row r="57" spans="2:9" ht="15" customHeight="1" x14ac:dyDescent="0.2">
      <c r="B57" s="166">
        <v>31</v>
      </c>
      <c r="C57" s="157" t="s">
        <v>64</v>
      </c>
      <c r="D57" s="149">
        <v>55.06</v>
      </c>
      <c r="E57" s="149">
        <v>15.35</v>
      </c>
      <c r="F57" s="301">
        <v>5.1999999999999998E-2</v>
      </c>
      <c r="G57" s="149">
        <v>167.5</v>
      </c>
      <c r="H57" s="149">
        <v>21</v>
      </c>
      <c r="I57" s="158"/>
    </row>
    <row r="58" spans="2:9" ht="15" customHeight="1" x14ac:dyDescent="0.2">
      <c r="B58" s="166">
        <v>32</v>
      </c>
      <c r="C58" s="157" t="s">
        <v>63</v>
      </c>
      <c r="D58" s="149">
        <v>30.510999999999999</v>
      </c>
      <c r="E58" s="149">
        <v>47.66</v>
      </c>
      <c r="F58" s="149">
        <v>0.61399999999999999</v>
      </c>
      <c r="G58" s="149">
        <v>69</v>
      </c>
      <c r="H58" s="149">
        <v>13</v>
      </c>
      <c r="I58" s="158"/>
    </row>
    <row r="59" spans="2:9" ht="15" customHeight="1" x14ac:dyDescent="0.2">
      <c r="B59" s="166">
        <v>33</v>
      </c>
      <c r="C59" s="156" t="s">
        <v>62</v>
      </c>
      <c r="D59" s="149">
        <v>895.71699999999998</v>
      </c>
      <c r="E59" s="149">
        <v>0</v>
      </c>
      <c r="F59" s="149">
        <v>0</v>
      </c>
      <c r="G59" s="149">
        <v>360.1</v>
      </c>
      <c r="H59" s="149">
        <v>53.88</v>
      </c>
      <c r="I59" s="158"/>
    </row>
    <row r="60" spans="2:9" ht="15" customHeight="1" x14ac:dyDescent="0.2">
      <c r="B60" s="166">
        <v>34</v>
      </c>
      <c r="C60" s="156" t="s">
        <v>61</v>
      </c>
      <c r="D60" s="149">
        <v>789.96119999999996</v>
      </c>
      <c r="E60" s="149">
        <v>0</v>
      </c>
      <c r="F60" s="149">
        <v>0</v>
      </c>
      <c r="G60" s="149">
        <v>170.4</v>
      </c>
      <c r="H60" s="149">
        <v>83.04</v>
      </c>
      <c r="I60" s="158"/>
    </row>
    <row r="61" spans="2:9" ht="15" customHeight="1" x14ac:dyDescent="0.2">
      <c r="B61" s="166">
        <v>35</v>
      </c>
      <c r="C61" s="156" t="s">
        <v>60</v>
      </c>
      <c r="D61" s="149">
        <v>17.059999999999999</v>
      </c>
      <c r="E61" s="149">
        <v>0</v>
      </c>
      <c r="F61" s="149">
        <v>0</v>
      </c>
      <c r="G61" s="149">
        <v>65.5</v>
      </c>
      <c r="H61" s="149">
        <v>10</v>
      </c>
      <c r="I61" s="158"/>
    </row>
    <row r="62" spans="2:9" ht="15" customHeight="1" x14ac:dyDescent="0.2">
      <c r="B62" s="166">
        <v>36</v>
      </c>
      <c r="C62" s="156" t="s">
        <v>59</v>
      </c>
      <c r="D62" s="149">
        <v>423.43900000000002</v>
      </c>
      <c r="E62" s="149">
        <v>0</v>
      </c>
      <c r="F62" s="149">
        <v>0</v>
      </c>
      <c r="G62" s="149">
        <v>286</v>
      </c>
      <c r="H62" s="149">
        <v>93.14</v>
      </c>
      <c r="I62" s="158"/>
    </row>
    <row r="63" spans="2:9" ht="15" customHeight="1" x14ac:dyDescent="0.2">
      <c r="B63" s="166">
        <v>37</v>
      </c>
      <c r="C63" s="156" t="s">
        <v>58</v>
      </c>
      <c r="D63" s="149">
        <v>200.215</v>
      </c>
      <c r="E63" s="149">
        <v>0</v>
      </c>
      <c r="F63" s="149">
        <v>0</v>
      </c>
      <c r="G63" s="149">
        <v>127</v>
      </c>
      <c r="H63" s="149">
        <v>48.774999999999999</v>
      </c>
      <c r="I63" s="158"/>
    </row>
    <row r="64" spans="2:9" ht="15" customHeight="1" x14ac:dyDescent="0.2">
      <c r="B64" s="166">
        <v>38</v>
      </c>
      <c r="C64" s="156" t="s">
        <v>57</v>
      </c>
      <c r="D64" s="149">
        <v>1054.395</v>
      </c>
      <c r="E64" s="149">
        <v>0</v>
      </c>
      <c r="F64" s="149">
        <v>0</v>
      </c>
      <c r="G64" s="149">
        <v>110</v>
      </c>
      <c r="H64" s="149">
        <v>50.88</v>
      </c>
      <c r="I64" s="158"/>
    </row>
    <row r="65" spans="2:9" ht="15" customHeight="1" x14ac:dyDescent="0.2">
      <c r="B65" s="166">
        <v>39</v>
      </c>
      <c r="C65" s="157" t="s">
        <v>56</v>
      </c>
      <c r="D65" s="149">
        <v>167.75</v>
      </c>
      <c r="E65" s="149">
        <v>0</v>
      </c>
      <c r="F65" s="149">
        <v>0</v>
      </c>
      <c r="G65" s="149">
        <v>24</v>
      </c>
      <c r="H65" s="149">
        <v>92</v>
      </c>
      <c r="I65" s="158"/>
    </row>
    <row r="66" spans="2:9" ht="15" customHeight="1" x14ac:dyDescent="0.2">
      <c r="B66" s="166">
        <v>40</v>
      </c>
      <c r="C66" s="157" t="s">
        <v>55</v>
      </c>
      <c r="D66" s="149">
        <v>212</v>
      </c>
      <c r="E66" s="149">
        <v>0</v>
      </c>
      <c r="F66" s="149">
        <v>0</v>
      </c>
      <c r="G66" s="149">
        <v>47</v>
      </c>
      <c r="H66" s="149">
        <v>98</v>
      </c>
      <c r="I66" s="158"/>
    </row>
    <row r="67" spans="2:9" ht="15" customHeight="1" x14ac:dyDescent="0.2">
      <c r="B67" s="166">
        <v>41</v>
      </c>
      <c r="C67" s="157" t="s">
        <v>54</v>
      </c>
      <c r="D67" s="149">
        <v>530</v>
      </c>
      <c r="E67" s="149">
        <v>0</v>
      </c>
      <c r="F67" s="149">
        <v>0</v>
      </c>
      <c r="G67" s="149">
        <v>16</v>
      </c>
      <c r="H67" s="149">
        <v>204</v>
      </c>
      <c r="I67" s="158"/>
    </row>
    <row r="68" spans="2:9" ht="15" customHeight="1" x14ac:dyDescent="0.2">
      <c r="B68" s="166">
        <v>42</v>
      </c>
      <c r="C68" s="157" t="s">
        <v>53</v>
      </c>
      <c r="D68" s="149">
        <v>203.20699999999999</v>
      </c>
      <c r="E68" s="149">
        <v>119.96</v>
      </c>
      <c r="F68" s="149">
        <v>22.765000000000001</v>
      </c>
      <c r="G68" s="149">
        <v>140</v>
      </c>
      <c r="H68" s="149">
        <v>211.3</v>
      </c>
      <c r="I68" s="158"/>
    </row>
    <row r="69" spans="2:9" ht="15" customHeight="1" x14ac:dyDescent="0.2">
      <c r="B69" s="166">
        <v>43</v>
      </c>
      <c r="C69" s="157" t="s">
        <v>52</v>
      </c>
      <c r="D69" s="149">
        <v>171.24</v>
      </c>
      <c r="E69" s="149">
        <v>136.69999999999999</v>
      </c>
      <c r="F69" s="149">
        <v>35.97</v>
      </c>
      <c r="G69" s="149">
        <v>130.4</v>
      </c>
      <c r="H69" s="149">
        <v>184.9</v>
      </c>
      <c r="I69" s="158"/>
    </row>
    <row r="70" spans="2:9" ht="15" customHeight="1" x14ac:dyDescent="0.2">
      <c r="B70" s="166">
        <v>44</v>
      </c>
      <c r="C70" s="157" t="s">
        <v>51</v>
      </c>
      <c r="D70" s="149">
        <v>111.91200000000001</v>
      </c>
      <c r="E70" s="149">
        <v>1.387</v>
      </c>
      <c r="F70" s="149">
        <v>0</v>
      </c>
      <c r="G70" s="149">
        <v>105.2</v>
      </c>
      <c r="H70" s="149">
        <v>204.4</v>
      </c>
      <c r="I70" s="158"/>
    </row>
    <row r="71" spans="2:9" ht="15" customHeight="1" x14ac:dyDescent="0.2">
      <c r="B71" s="166">
        <v>45</v>
      </c>
      <c r="C71" s="157" t="s">
        <v>50</v>
      </c>
      <c r="D71" s="149">
        <v>342.08199999999999</v>
      </c>
      <c r="E71" s="149">
        <v>172.601</v>
      </c>
      <c r="F71" s="149">
        <v>3.673</v>
      </c>
      <c r="G71" s="149">
        <v>250</v>
      </c>
      <c r="H71" s="149">
        <v>255</v>
      </c>
      <c r="I71" s="158"/>
    </row>
    <row r="72" spans="2:9" ht="15" customHeight="1" x14ac:dyDescent="0.2">
      <c r="B72" s="166">
        <v>46</v>
      </c>
      <c r="C72" s="157" t="s">
        <v>49</v>
      </c>
      <c r="D72" s="149">
        <v>94.843999999999994</v>
      </c>
      <c r="E72" s="149">
        <v>0</v>
      </c>
      <c r="F72" s="149">
        <v>0</v>
      </c>
      <c r="G72" s="149">
        <v>12</v>
      </c>
      <c r="H72" s="149">
        <v>12.24</v>
      </c>
      <c r="I72" s="158"/>
    </row>
    <row r="73" spans="2:9" ht="15" customHeight="1" x14ac:dyDescent="0.2">
      <c r="B73" s="166">
        <v>47</v>
      </c>
      <c r="C73" s="157" t="s">
        <v>48</v>
      </c>
      <c r="D73" s="149">
        <v>266.57100000000003</v>
      </c>
      <c r="E73" s="149">
        <v>144.119</v>
      </c>
      <c r="F73" s="149">
        <v>38.366</v>
      </c>
      <c r="G73" s="149">
        <v>210</v>
      </c>
      <c r="H73" s="149">
        <v>228.48</v>
      </c>
      <c r="I73" s="158"/>
    </row>
    <row r="74" spans="2:9" ht="15" customHeight="1" x14ac:dyDescent="0.2">
      <c r="B74" s="166">
        <v>48</v>
      </c>
      <c r="C74" s="157" t="s">
        <v>47</v>
      </c>
      <c r="D74" s="149">
        <v>131.03700000000001</v>
      </c>
      <c r="E74" s="149">
        <v>117.72</v>
      </c>
      <c r="F74" s="149">
        <v>11.244999999999999</v>
      </c>
      <c r="G74" s="149">
        <v>155</v>
      </c>
      <c r="H74" s="149">
        <v>163.37</v>
      </c>
      <c r="I74" s="158"/>
    </row>
    <row r="75" spans="2:9" ht="15" customHeight="1" x14ac:dyDescent="0.2">
      <c r="B75" s="166">
        <v>49</v>
      </c>
      <c r="C75" s="157" t="s">
        <v>46</v>
      </c>
      <c r="D75" s="149">
        <v>102.953</v>
      </c>
      <c r="E75" s="149">
        <v>0</v>
      </c>
      <c r="F75" s="149">
        <v>0</v>
      </c>
      <c r="G75" s="149">
        <v>5</v>
      </c>
      <c r="H75" s="149">
        <v>5.2</v>
      </c>
      <c r="I75" s="158"/>
    </row>
    <row r="76" spans="2:9" ht="15" customHeight="1" x14ac:dyDescent="0.2">
      <c r="B76" s="166">
        <v>50</v>
      </c>
      <c r="C76" s="157" t="s">
        <v>45</v>
      </c>
      <c r="D76" s="149">
        <v>355.346</v>
      </c>
      <c r="E76" s="149">
        <v>451.71499999999997</v>
      </c>
      <c r="F76" s="149">
        <v>36.36</v>
      </c>
      <c r="G76" s="149">
        <v>404.47500000000002</v>
      </c>
      <c r="H76" s="149">
        <v>297.77300000000002</v>
      </c>
      <c r="I76" s="158"/>
    </row>
    <row r="77" spans="2:9" ht="15" customHeight="1" x14ac:dyDescent="0.2">
      <c r="B77" s="166">
        <v>51</v>
      </c>
      <c r="C77" s="157" t="s">
        <v>44</v>
      </c>
      <c r="D77" s="149">
        <v>95.768000000000001</v>
      </c>
      <c r="E77" s="149">
        <v>146.28</v>
      </c>
      <c r="F77" s="149">
        <v>20.414999999999999</v>
      </c>
      <c r="G77" s="149">
        <v>55.3</v>
      </c>
      <c r="H77" s="149">
        <v>66.760000000000005</v>
      </c>
      <c r="I77" s="158"/>
    </row>
    <row r="78" spans="2:9" ht="15" customHeight="1" x14ac:dyDescent="0.2">
      <c r="B78" s="166">
        <v>52</v>
      </c>
      <c r="C78" s="157" t="s">
        <v>43</v>
      </c>
      <c r="D78" s="149">
        <v>52.32</v>
      </c>
      <c r="E78" s="149">
        <v>12.01</v>
      </c>
      <c r="F78" s="149">
        <v>18.690000000000001</v>
      </c>
      <c r="G78" s="149">
        <v>3.5</v>
      </c>
      <c r="H78" s="149">
        <v>32</v>
      </c>
      <c r="I78" s="158"/>
    </row>
    <row r="79" spans="2:9" ht="15" customHeight="1" x14ac:dyDescent="0.2">
      <c r="B79" s="166">
        <v>53</v>
      </c>
      <c r="C79" s="157" t="s">
        <v>42</v>
      </c>
      <c r="D79" s="149">
        <v>155.68</v>
      </c>
      <c r="E79" s="149">
        <v>144.08000000000001</v>
      </c>
      <c r="F79" s="149">
        <v>26.72</v>
      </c>
      <c r="G79" s="149">
        <v>212</v>
      </c>
      <c r="H79" s="149">
        <v>78.56</v>
      </c>
      <c r="I79" s="158"/>
    </row>
    <row r="80" spans="2:9" ht="15" customHeight="1" x14ac:dyDescent="0.2">
      <c r="B80" s="166">
        <v>54</v>
      </c>
      <c r="C80" s="157" t="s">
        <v>41</v>
      </c>
      <c r="D80" s="149">
        <v>317.87</v>
      </c>
      <c r="E80" s="149">
        <v>178.7</v>
      </c>
      <c r="F80" s="149">
        <v>25.49</v>
      </c>
      <c r="G80" s="149">
        <v>239.5</v>
      </c>
      <c r="H80" s="149">
        <v>45.35</v>
      </c>
      <c r="I80" s="158"/>
    </row>
    <row r="81" spans="2:9" ht="15" customHeight="1" x14ac:dyDescent="0.2">
      <c r="B81" s="166">
        <v>55</v>
      </c>
      <c r="C81" s="157" t="s">
        <v>40</v>
      </c>
      <c r="D81" s="149">
        <v>219.85400000000001</v>
      </c>
      <c r="E81" s="149">
        <v>616.36</v>
      </c>
      <c r="F81" s="149">
        <v>87.778000000000006</v>
      </c>
      <c r="G81" s="149">
        <v>621.61</v>
      </c>
      <c r="H81" s="149">
        <v>150</v>
      </c>
      <c r="I81" s="158"/>
    </row>
    <row r="82" spans="2:9" ht="15" customHeight="1" x14ac:dyDescent="0.2">
      <c r="B82" s="166">
        <v>56</v>
      </c>
      <c r="C82" s="157" t="s">
        <v>39</v>
      </c>
      <c r="D82" s="149">
        <v>173.13</v>
      </c>
      <c r="E82" s="149">
        <v>376.16300000000001</v>
      </c>
      <c r="F82" s="149">
        <v>4.6609999999999996</v>
      </c>
      <c r="G82" s="149">
        <v>113.12</v>
      </c>
      <c r="H82" s="149">
        <v>116.6</v>
      </c>
      <c r="I82" s="158"/>
    </row>
    <row r="83" spans="2:9" ht="15" customHeight="1" x14ac:dyDescent="0.2">
      <c r="B83" s="166">
        <v>57</v>
      </c>
      <c r="C83" s="157" t="s">
        <v>38</v>
      </c>
      <c r="D83" s="149">
        <v>51.744999999999997</v>
      </c>
      <c r="E83" s="149">
        <v>337</v>
      </c>
      <c r="F83" s="149">
        <v>23.28</v>
      </c>
      <c r="G83" s="149">
        <v>7.08</v>
      </c>
      <c r="H83" s="149">
        <v>51</v>
      </c>
      <c r="I83" s="158"/>
    </row>
    <row r="84" spans="2:9" ht="15" customHeight="1" x14ac:dyDescent="0.2">
      <c r="B84" s="166">
        <v>58</v>
      </c>
      <c r="C84" s="157" t="s">
        <v>37</v>
      </c>
      <c r="D84" s="149">
        <v>11.295</v>
      </c>
      <c r="E84" s="149">
        <v>31.15</v>
      </c>
      <c r="F84" s="149">
        <v>13.88</v>
      </c>
      <c r="G84" s="149">
        <v>0.2</v>
      </c>
      <c r="H84" s="149">
        <v>7.5</v>
      </c>
      <c r="I84" s="158"/>
    </row>
    <row r="85" spans="2:9" ht="15" customHeight="1" x14ac:dyDescent="0.2">
      <c r="B85" s="166">
        <v>59</v>
      </c>
      <c r="C85" s="157" t="s">
        <v>36</v>
      </c>
      <c r="D85" s="149">
        <v>66.795000000000002</v>
      </c>
      <c r="E85" s="149">
        <v>187.4</v>
      </c>
      <c r="F85" s="149">
        <v>48.25</v>
      </c>
      <c r="G85" s="149">
        <v>84.55</v>
      </c>
      <c r="H85" s="149">
        <v>55</v>
      </c>
      <c r="I85" s="158"/>
    </row>
    <row r="86" spans="2:9" ht="15" customHeight="1" x14ac:dyDescent="0.2">
      <c r="B86" s="166">
        <v>60</v>
      </c>
      <c r="C86" s="157" t="s">
        <v>35</v>
      </c>
      <c r="D86" s="149">
        <v>168.23099999999999</v>
      </c>
      <c r="E86" s="149">
        <v>168</v>
      </c>
      <c r="F86" s="149">
        <v>488.56</v>
      </c>
      <c r="G86" s="149">
        <v>17.350000000000001</v>
      </c>
      <c r="H86" s="149">
        <v>67.900000000000006</v>
      </c>
      <c r="I86" s="158"/>
    </row>
    <row r="87" spans="2:9" ht="15" customHeight="1" x14ac:dyDescent="0.2">
      <c r="B87" s="167">
        <v>61</v>
      </c>
      <c r="C87" s="159" t="s">
        <v>34</v>
      </c>
      <c r="D87" s="160">
        <v>99.45</v>
      </c>
      <c r="E87" s="160">
        <v>257.89999999999998</v>
      </c>
      <c r="F87" s="160">
        <v>47.09</v>
      </c>
      <c r="G87" s="160">
        <v>58.08</v>
      </c>
      <c r="H87" s="160">
        <v>140.9</v>
      </c>
      <c r="I87" s="158"/>
    </row>
    <row r="88" spans="2:9" ht="15" customHeight="1" x14ac:dyDescent="0.2">
      <c r="E88" s="635"/>
      <c r="F88" s="161"/>
      <c r="G88" s="12"/>
      <c r="H88" s="149"/>
      <c r="I88" s="158"/>
    </row>
    <row r="89" spans="2:9" ht="14.1" customHeight="1" x14ac:dyDescent="0.2">
      <c r="B89" s="636" t="s">
        <v>1</v>
      </c>
      <c r="C89" s="637"/>
      <c r="D89" s="638"/>
      <c r="E89" s="639"/>
      <c r="F89" s="639"/>
      <c r="G89" s="162"/>
      <c r="H89" s="163"/>
    </row>
    <row r="90" spans="2:9" ht="14.1" customHeight="1" x14ac:dyDescent="0.2">
      <c r="B90" s="197" t="s">
        <v>0</v>
      </c>
      <c r="C90" s="637"/>
      <c r="D90" s="638"/>
      <c r="E90" s="182"/>
      <c r="F90" s="182"/>
    </row>
    <row r="91" spans="2:9" ht="14.1" customHeight="1" thickBot="1" x14ac:dyDescent="0.25">
      <c r="C91" s="118"/>
      <c r="D91" s="164"/>
      <c r="F91" s="164"/>
    </row>
    <row r="92" spans="2:9" ht="14.1" customHeight="1" x14ac:dyDescent="0.2"/>
    <row r="93" spans="2:9" ht="14.1" customHeight="1" x14ac:dyDescent="0.2">
      <c r="F93" s="161"/>
    </row>
  </sheetData>
  <mergeCells count="2">
    <mergeCell ref="B17:C17"/>
    <mergeCell ref="B26:C2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1070-74B4-418A-9877-846DA72A9BB8}">
  <sheetPr codeName="Sheet29">
    <tabColor rgb="FF92D050"/>
  </sheetPr>
  <dimension ref="B1:J89"/>
  <sheetViews>
    <sheetView workbookViewId="0">
      <selection activeCell="M12" sqref="M12"/>
    </sheetView>
  </sheetViews>
  <sheetFormatPr defaultRowHeight="14.1" customHeight="1" x14ac:dyDescent="0.2"/>
  <cols>
    <col min="1" max="1" width="5.140625" style="11" customWidth="1"/>
    <col min="2" max="2" width="9.140625" style="11" customWidth="1"/>
    <col min="3" max="3" width="14.140625" style="11" customWidth="1"/>
    <col min="4" max="8" width="15.42578125" style="11" customWidth="1"/>
    <col min="9" max="16384" width="9.140625" style="11"/>
  </cols>
  <sheetData>
    <row r="1" spans="2:8" s="182" customFormat="1" ht="20.25" customHeight="1" x14ac:dyDescent="0.2">
      <c r="B1" s="640" t="s">
        <v>469</v>
      </c>
      <c r="C1" s="486"/>
      <c r="D1" s="486"/>
      <c r="E1" s="486"/>
      <c r="F1" s="486"/>
      <c r="G1" s="486"/>
      <c r="H1" s="487"/>
    </row>
    <row r="2" spans="2:8" s="182" customFormat="1" ht="12.75" customHeight="1" x14ac:dyDescent="0.2">
      <c r="B2" s="486" t="s">
        <v>470</v>
      </c>
      <c r="C2" s="486"/>
      <c r="D2" s="486"/>
      <c r="E2" s="486"/>
      <c r="F2" s="486"/>
      <c r="G2" s="486"/>
      <c r="H2" s="487"/>
    </row>
    <row r="3" spans="2:8" ht="15" customHeight="1" x14ac:dyDescent="0.2">
      <c r="B3" s="488"/>
      <c r="C3" s="488"/>
      <c r="D3" s="488"/>
      <c r="E3" s="482"/>
      <c r="F3" s="482"/>
      <c r="G3" s="482"/>
      <c r="H3" s="489" t="s">
        <v>100</v>
      </c>
    </row>
    <row r="4" spans="2:8" ht="39.75" customHeight="1" x14ac:dyDescent="0.2">
      <c r="B4" s="165" t="s">
        <v>33</v>
      </c>
      <c r="C4" s="556" t="s">
        <v>102</v>
      </c>
      <c r="D4" s="165" t="s">
        <v>98</v>
      </c>
      <c r="E4" s="165" t="s">
        <v>103</v>
      </c>
      <c r="F4" s="165" t="s">
        <v>96</v>
      </c>
      <c r="G4" s="165" t="s">
        <v>95</v>
      </c>
      <c r="H4" s="165" t="s">
        <v>94</v>
      </c>
    </row>
    <row r="5" spans="2:8" s="146" customFormat="1" ht="15" customHeight="1" x14ac:dyDescent="0.2">
      <c r="B5" s="147">
        <v>1</v>
      </c>
      <c r="C5" s="208" t="s">
        <v>93</v>
      </c>
      <c r="D5" s="149">
        <v>1119.2650000000001</v>
      </c>
      <c r="E5" s="149">
        <v>1907.7809999999999</v>
      </c>
      <c r="F5" s="149">
        <v>147.541</v>
      </c>
      <c r="G5" s="149">
        <v>974.2</v>
      </c>
      <c r="H5" s="149">
        <v>531.78</v>
      </c>
    </row>
    <row r="6" spans="2:8" s="146" customFormat="1" ht="15" customHeight="1" x14ac:dyDescent="0.2">
      <c r="B6" s="147">
        <v>2</v>
      </c>
      <c r="C6" s="208" t="s">
        <v>88</v>
      </c>
      <c r="D6" s="557">
        <v>1358.4849999999999</v>
      </c>
      <c r="E6" s="557">
        <v>0</v>
      </c>
      <c r="F6" s="557">
        <v>0</v>
      </c>
      <c r="G6" s="149">
        <v>204.25</v>
      </c>
      <c r="H6" s="149">
        <v>426</v>
      </c>
    </row>
    <row r="7" spans="2:8" s="146" customFormat="1" ht="15" customHeight="1" x14ac:dyDescent="0.2">
      <c r="B7" s="147">
        <v>3</v>
      </c>
      <c r="C7" s="208" t="s">
        <v>85</v>
      </c>
      <c r="D7" s="149">
        <v>691.94500000000005</v>
      </c>
      <c r="E7" s="149">
        <v>402.16</v>
      </c>
      <c r="F7" s="149">
        <v>111.666</v>
      </c>
      <c r="G7" s="149">
        <v>778.16</v>
      </c>
      <c r="H7" s="149">
        <v>375.88600000000002</v>
      </c>
    </row>
    <row r="8" spans="2:8" s="146" customFormat="1" ht="15" customHeight="1" x14ac:dyDescent="0.2">
      <c r="B8" s="147">
        <v>4</v>
      </c>
      <c r="C8" s="208" t="s">
        <v>80</v>
      </c>
      <c r="D8" s="149">
        <v>1404.424</v>
      </c>
      <c r="E8" s="149">
        <v>1628.4860000000001</v>
      </c>
      <c r="F8" s="149">
        <v>87.96</v>
      </c>
      <c r="G8" s="149">
        <v>1349.0499999999997</v>
      </c>
      <c r="H8" s="149">
        <v>676.154</v>
      </c>
    </row>
    <row r="9" spans="2:8" s="146" customFormat="1" ht="15" customHeight="1" x14ac:dyDescent="0.2">
      <c r="B9" s="147">
        <v>5</v>
      </c>
      <c r="C9" s="208" t="s">
        <v>75</v>
      </c>
      <c r="D9" s="149">
        <v>1428.0930000000001</v>
      </c>
      <c r="E9" s="149">
        <v>2383.08</v>
      </c>
      <c r="F9" s="149">
        <v>481.50299999999999</v>
      </c>
      <c r="G9" s="149">
        <v>1669.05</v>
      </c>
      <c r="H9" s="149">
        <v>873.43499999999995</v>
      </c>
    </row>
    <row r="10" spans="2:8" s="146" customFormat="1" ht="15" customHeight="1" x14ac:dyDescent="0.2">
      <c r="B10" s="147">
        <v>6</v>
      </c>
      <c r="C10" s="208" t="s">
        <v>69</v>
      </c>
      <c r="D10" s="149">
        <v>296.31099999999998</v>
      </c>
      <c r="E10" s="149">
        <v>285.89499999999998</v>
      </c>
      <c r="F10" s="149">
        <v>1.768</v>
      </c>
      <c r="G10" s="149">
        <v>582</v>
      </c>
      <c r="H10" s="149">
        <v>107.2</v>
      </c>
    </row>
    <row r="11" spans="2:8" s="146" customFormat="1" ht="15" customHeight="1" x14ac:dyDescent="0.2">
      <c r="B11" s="147">
        <v>7</v>
      </c>
      <c r="C11" s="208" t="s">
        <v>62</v>
      </c>
      <c r="D11" s="557">
        <v>3053.2559999999999</v>
      </c>
      <c r="E11" s="557">
        <v>0</v>
      </c>
      <c r="F11" s="557">
        <v>0</v>
      </c>
      <c r="G11" s="149">
        <v>1104.4000000000001</v>
      </c>
      <c r="H11" s="149">
        <v>318.55599999999998</v>
      </c>
    </row>
    <row r="12" spans="2:8" s="146" customFormat="1" ht="15" customHeight="1" x14ac:dyDescent="0.2">
      <c r="B12" s="147">
        <v>8</v>
      </c>
      <c r="C12" s="208" t="s">
        <v>55</v>
      </c>
      <c r="D12" s="557">
        <v>833.9</v>
      </c>
      <c r="E12" s="557">
        <v>0</v>
      </c>
      <c r="F12" s="557">
        <v>0</v>
      </c>
      <c r="G12" s="149">
        <v>80</v>
      </c>
      <c r="H12" s="149">
        <v>363.5</v>
      </c>
    </row>
    <row r="13" spans="2:8" s="146" customFormat="1" ht="15" customHeight="1" x14ac:dyDescent="0.2">
      <c r="B13" s="147">
        <v>9</v>
      </c>
      <c r="C13" s="208" t="s">
        <v>52</v>
      </c>
      <c r="D13" s="149">
        <v>413.31599999999997</v>
      </c>
      <c r="E13" s="149">
        <v>222.58699999999999</v>
      </c>
      <c r="F13" s="149">
        <v>58.734999999999999</v>
      </c>
      <c r="G13" s="149">
        <v>370</v>
      </c>
      <c r="H13" s="149">
        <v>568.6</v>
      </c>
    </row>
    <row r="14" spans="2:8" s="146" customFormat="1" ht="15" customHeight="1" x14ac:dyDescent="0.2">
      <c r="B14" s="147">
        <v>10</v>
      </c>
      <c r="C14" s="208" t="s">
        <v>48</v>
      </c>
      <c r="D14" s="149">
        <v>663.68100000000004</v>
      </c>
      <c r="E14" s="149">
        <v>164.876</v>
      </c>
      <c r="F14" s="149">
        <v>53.283999999999999</v>
      </c>
      <c r="G14" s="149">
        <v>513</v>
      </c>
      <c r="H14" s="149">
        <v>531.22</v>
      </c>
    </row>
    <row r="15" spans="2:8" s="146" customFormat="1" ht="15" customHeight="1" x14ac:dyDescent="0.2">
      <c r="B15" s="147">
        <v>11</v>
      </c>
      <c r="C15" s="208" t="s">
        <v>45</v>
      </c>
      <c r="D15" s="149">
        <v>874.23800000000006</v>
      </c>
      <c r="E15" s="149">
        <v>766.99099999999999</v>
      </c>
      <c r="F15" s="149">
        <v>127.675</v>
      </c>
      <c r="G15" s="149">
        <v>832.2</v>
      </c>
      <c r="H15" s="149">
        <v>481.94</v>
      </c>
    </row>
    <row r="16" spans="2:8" s="146" customFormat="1" ht="15" customHeight="1" x14ac:dyDescent="0.2">
      <c r="B16" s="147">
        <v>12</v>
      </c>
      <c r="C16" s="208" t="s">
        <v>40</v>
      </c>
      <c r="D16" s="149">
        <v>743.51599999999996</v>
      </c>
      <c r="E16" s="149">
        <v>1916.87</v>
      </c>
      <c r="F16" s="149">
        <v>713.49900000000002</v>
      </c>
      <c r="G16" s="149">
        <v>901.99000000000012</v>
      </c>
      <c r="H16" s="149">
        <v>576.1</v>
      </c>
    </row>
    <row r="17" spans="2:10" s="146" customFormat="1" ht="15" customHeight="1" x14ac:dyDescent="0.25">
      <c r="B17" s="847" t="s">
        <v>104</v>
      </c>
      <c r="C17" s="847"/>
      <c r="D17" s="152">
        <v>12880.43</v>
      </c>
      <c r="E17" s="152">
        <v>9678.7259999999987</v>
      </c>
      <c r="F17" s="152">
        <v>1783.6310000000001</v>
      </c>
      <c r="G17" s="152">
        <v>9358.3000000000011</v>
      </c>
      <c r="H17" s="152">
        <v>5830.3710000000001</v>
      </c>
      <c r="J17" s="173"/>
    </row>
    <row r="18" spans="2:10" ht="14.1" customHeight="1" x14ac:dyDescent="0.25">
      <c r="B18" s="168" t="s">
        <v>1</v>
      </c>
      <c r="C18" s="641"/>
      <c r="D18" s="641"/>
      <c r="E18" s="641"/>
      <c r="G18" s="153"/>
      <c r="H18" s="153"/>
      <c r="I18" s="173"/>
      <c r="J18" s="173"/>
    </row>
    <row r="19" spans="2:10" ht="14.1" customHeight="1" thickBot="1" x14ac:dyDescent="0.3">
      <c r="B19" s="170" t="s">
        <v>0</v>
      </c>
      <c r="C19" s="641"/>
      <c r="D19" s="641"/>
      <c r="E19" s="641"/>
      <c r="I19" s="173"/>
      <c r="J19" s="173"/>
    </row>
    <row r="20" spans="2:10" ht="14.1" customHeight="1" x14ac:dyDescent="0.25">
      <c r="I20" s="173"/>
      <c r="J20" s="173"/>
    </row>
    <row r="21" spans="2:10" ht="17.25" customHeight="1" x14ac:dyDescent="0.2">
      <c r="B21" s="647" t="s">
        <v>471</v>
      </c>
      <c r="C21" s="491"/>
      <c r="D21" s="491"/>
      <c r="E21" s="491"/>
      <c r="F21" s="491"/>
      <c r="G21" s="491"/>
      <c r="H21" s="482"/>
    </row>
    <row r="22" spans="2:10" ht="16.5" customHeight="1" x14ac:dyDescent="0.2">
      <c r="B22" s="490" t="s">
        <v>472</v>
      </c>
      <c r="C22" s="491"/>
      <c r="D22" s="491"/>
      <c r="E22" s="491"/>
      <c r="F22" s="491"/>
      <c r="G22" s="491"/>
      <c r="H22" s="482"/>
    </row>
    <row r="23" spans="2:10" ht="15" customHeight="1" x14ac:dyDescent="0.2">
      <c r="B23" s="492"/>
      <c r="C23" s="488"/>
      <c r="D23" s="488"/>
      <c r="E23" s="482"/>
      <c r="F23" s="482"/>
      <c r="G23" s="482"/>
      <c r="H23" s="489" t="s">
        <v>100</v>
      </c>
    </row>
    <row r="24" spans="2:10" ht="39.75" customHeight="1" x14ac:dyDescent="0.25">
      <c r="B24" s="165" t="s">
        <v>33</v>
      </c>
      <c r="C24" s="556" t="s">
        <v>99</v>
      </c>
      <c r="D24" s="165" t="s">
        <v>98</v>
      </c>
      <c r="E24" s="165" t="s">
        <v>103</v>
      </c>
      <c r="F24" s="165" t="s">
        <v>96</v>
      </c>
      <c r="G24" s="165" t="s">
        <v>95</v>
      </c>
      <c r="H24" s="165" t="s">
        <v>94</v>
      </c>
      <c r="I24" s="146"/>
      <c r="J24" s="173"/>
    </row>
    <row r="25" spans="2:10" ht="15" customHeight="1" x14ac:dyDescent="0.2">
      <c r="B25" s="847" t="s">
        <v>104</v>
      </c>
      <c r="C25" s="847"/>
      <c r="D25" s="152">
        <v>12880.43</v>
      </c>
      <c r="E25" s="152">
        <v>9678.7260000000006</v>
      </c>
      <c r="F25" s="152">
        <v>1783.6310000000001</v>
      </c>
      <c r="G25" s="152">
        <v>9358.3000000000011</v>
      </c>
      <c r="H25" s="152">
        <v>5830.3710000000001</v>
      </c>
    </row>
    <row r="26" spans="2:10" ht="15" customHeight="1" x14ac:dyDescent="0.2">
      <c r="B26" s="166">
        <v>1</v>
      </c>
      <c r="C26" s="157" t="s">
        <v>93</v>
      </c>
      <c r="D26" s="149">
        <v>450.88900000000001</v>
      </c>
      <c r="E26" s="149">
        <v>737.55</v>
      </c>
      <c r="F26" s="149">
        <v>35.590000000000003</v>
      </c>
      <c r="G26" s="558">
        <v>395</v>
      </c>
      <c r="H26" s="149">
        <v>129.56</v>
      </c>
    </row>
    <row r="27" spans="2:10" ht="15" customHeight="1" x14ac:dyDescent="0.2">
      <c r="B27" s="166">
        <v>2</v>
      </c>
      <c r="C27" s="157" t="s">
        <v>282</v>
      </c>
      <c r="D27" s="149">
        <v>214.84100000000001</v>
      </c>
      <c r="E27" s="557">
        <v>529.18600000000004</v>
      </c>
      <c r="F27" s="557">
        <v>67.11</v>
      </c>
      <c r="G27" s="558">
        <v>82</v>
      </c>
      <c r="H27" s="149">
        <v>91.57</v>
      </c>
    </row>
    <row r="28" spans="2:10" ht="15" customHeight="1" x14ac:dyDescent="0.2">
      <c r="B28" s="166">
        <v>3</v>
      </c>
      <c r="C28" s="157" t="s">
        <v>92</v>
      </c>
      <c r="D28" s="149">
        <v>185.98500000000001</v>
      </c>
      <c r="E28" s="149">
        <v>455.31</v>
      </c>
      <c r="F28" s="149">
        <v>38.145000000000003</v>
      </c>
      <c r="G28" s="558">
        <v>147.69999999999999</v>
      </c>
      <c r="H28" s="149">
        <v>98.4</v>
      </c>
    </row>
    <row r="29" spans="2:10" ht="15" customHeight="1" x14ac:dyDescent="0.2">
      <c r="B29" s="166">
        <v>4</v>
      </c>
      <c r="C29" s="157" t="s">
        <v>91</v>
      </c>
      <c r="D29" s="149">
        <v>139.256</v>
      </c>
      <c r="E29" s="149">
        <v>24.9</v>
      </c>
      <c r="F29" s="149">
        <v>1.321</v>
      </c>
      <c r="G29" s="558">
        <v>183</v>
      </c>
      <c r="H29" s="149">
        <v>156</v>
      </c>
    </row>
    <row r="30" spans="2:10" ht="15" customHeight="1" x14ac:dyDescent="0.2">
      <c r="B30" s="166">
        <v>5</v>
      </c>
      <c r="C30" s="157" t="s">
        <v>90</v>
      </c>
      <c r="D30" s="149">
        <v>128.29400000000001</v>
      </c>
      <c r="E30" s="149">
        <v>160.83500000000001</v>
      </c>
      <c r="F30" s="149">
        <v>5.375</v>
      </c>
      <c r="G30" s="558">
        <v>166.5</v>
      </c>
      <c r="H30" s="149">
        <v>56.25</v>
      </c>
    </row>
    <row r="31" spans="2:10" ht="15" customHeight="1" x14ac:dyDescent="0.2">
      <c r="B31" s="166">
        <v>6</v>
      </c>
      <c r="C31" s="157" t="s">
        <v>89</v>
      </c>
      <c r="D31" s="149">
        <v>280.94</v>
      </c>
      <c r="E31" s="559">
        <v>0</v>
      </c>
      <c r="F31" s="559">
        <v>0</v>
      </c>
      <c r="G31" s="558">
        <v>27.95</v>
      </c>
      <c r="H31" s="149">
        <v>93</v>
      </c>
    </row>
    <row r="32" spans="2:10" ht="15" customHeight="1" x14ac:dyDescent="0.2">
      <c r="B32" s="166">
        <v>7</v>
      </c>
      <c r="C32" s="157" t="s">
        <v>88</v>
      </c>
      <c r="D32" s="149">
        <v>804.89499999999998</v>
      </c>
      <c r="E32" s="559">
        <v>0</v>
      </c>
      <c r="F32" s="559">
        <v>0</v>
      </c>
      <c r="G32" s="558">
        <v>63.9</v>
      </c>
      <c r="H32" s="149">
        <v>142</v>
      </c>
    </row>
    <row r="33" spans="2:8" ht="15" customHeight="1" x14ac:dyDescent="0.2">
      <c r="B33" s="166">
        <v>8</v>
      </c>
      <c r="C33" s="157" t="s">
        <v>87</v>
      </c>
      <c r="D33" s="149">
        <v>144.4</v>
      </c>
      <c r="E33" s="559">
        <v>0</v>
      </c>
      <c r="F33" s="559">
        <v>0</v>
      </c>
      <c r="G33" s="558">
        <v>43</v>
      </c>
      <c r="H33" s="149">
        <v>95.8</v>
      </c>
    </row>
    <row r="34" spans="2:8" ht="15" customHeight="1" x14ac:dyDescent="0.2">
      <c r="B34" s="166">
        <v>9</v>
      </c>
      <c r="C34" s="157" t="s">
        <v>86</v>
      </c>
      <c r="D34" s="149">
        <v>128.25</v>
      </c>
      <c r="E34" s="559">
        <v>0</v>
      </c>
      <c r="F34" s="559">
        <v>0</v>
      </c>
      <c r="G34" s="558">
        <v>69.400000000000006</v>
      </c>
      <c r="H34" s="149">
        <v>95.2</v>
      </c>
    </row>
    <row r="35" spans="2:8" ht="15" customHeight="1" x14ac:dyDescent="0.2">
      <c r="B35" s="166">
        <v>10</v>
      </c>
      <c r="C35" s="157" t="s">
        <v>85</v>
      </c>
      <c r="D35" s="149">
        <v>365.43099999999998</v>
      </c>
      <c r="E35" s="149">
        <v>149.45699999999999</v>
      </c>
      <c r="F35" s="149">
        <v>66.992999999999995</v>
      </c>
      <c r="G35" s="558">
        <v>509.55</v>
      </c>
      <c r="H35" s="149">
        <v>148.024</v>
      </c>
    </row>
    <row r="36" spans="2:8" ht="15" customHeight="1" x14ac:dyDescent="0.2">
      <c r="B36" s="166">
        <v>11</v>
      </c>
      <c r="C36" s="157" t="s">
        <v>84</v>
      </c>
      <c r="D36" s="149">
        <v>139.49199999999999</v>
      </c>
      <c r="E36" s="149">
        <v>115.67</v>
      </c>
      <c r="F36" s="149">
        <v>30.116</v>
      </c>
      <c r="G36" s="558">
        <v>196.09</v>
      </c>
      <c r="H36" s="149">
        <v>75.2</v>
      </c>
    </row>
    <row r="37" spans="2:8" ht="15" customHeight="1" x14ac:dyDescent="0.2">
      <c r="B37" s="166">
        <v>12</v>
      </c>
      <c r="C37" s="157" t="s">
        <v>83</v>
      </c>
      <c r="D37" s="149">
        <v>187.02199999999999</v>
      </c>
      <c r="E37" s="149">
        <v>137.03299999999999</v>
      </c>
      <c r="F37" s="149">
        <v>14.557</v>
      </c>
      <c r="G37" s="558">
        <v>72.52</v>
      </c>
      <c r="H37" s="149">
        <v>152.66200000000001</v>
      </c>
    </row>
    <row r="38" spans="2:8" ht="15" customHeight="1" x14ac:dyDescent="0.2">
      <c r="B38" s="166">
        <v>13</v>
      </c>
      <c r="C38" s="157" t="s">
        <v>82</v>
      </c>
      <c r="D38" s="149">
        <v>171.774</v>
      </c>
      <c r="E38" s="149">
        <v>295.55099999999999</v>
      </c>
      <c r="F38" s="149">
        <v>30.98</v>
      </c>
      <c r="G38" s="558">
        <v>165.7</v>
      </c>
      <c r="H38" s="149">
        <v>32.4</v>
      </c>
    </row>
    <row r="39" spans="2:8" ht="15" customHeight="1" x14ac:dyDescent="0.2">
      <c r="B39" s="166">
        <v>14</v>
      </c>
      <c r="C39" s="157" t="s">
        <v>81</v>
      </c>
      <c r="D39" s="149">
        <v>100.05</v>
      </c>
      <c r="E39" s="557">
        <v>350.22</v>
      </c>
      <c r="F39" s="557">
        <v>14.65</v>
      </c>
      <c r="G39" s="558">
        <v>367.6</v>
      </c>
      <c r="H39" s="149">
        <v>0.15</v>
      </c>
    </row>
    <row r="40" spans="2:8" ht="15" customHeight="1" x14ac:dyDescent="0.2">
      <c r="B40" s="166">
        <v>15</v>
      </c>
      <c r="C40" s="157" t="s">
        <v>80</v>
      </c>
      <c r="D40" s="149">
        <v>496.44600000000003</v>
      </c>
      <c r="E40" s="149">
        <v>644.94299999999998</v>
      </c>
      <c r="F40" s="149">
        <v>23.56</v>
      </c>
      <c r="G40" s="558">
        <v>263.08</v>
      </c>
      <c r="H40" s="149">
        <v>319.36399999999998</v>
      </c>
    </row>
    <row r="41" spans="2:8" ht="15" customHeight="1" x14ac:dyDescent="0.2">
      <c r="B41" s="166">
        <v>16</v>
      </c>
      <c r="C41" s="157" t="s">
        <v>79</v>
      </c>
      <c r="D41" s="149">
        <v>112.51300000000001</v>
      </c>
      <c r="E41" s="149">
        <v>88.17</v>
      </c>
      <c r="F41" s="149">
        <v>0.21</v>
      </c>
      <c r="G41" s="558">
        <v>147</v>
      </c>
      <c r="H41" s="149">
        <v>90</v>
      </c>
    </row>
    <row r="42" spans="2:8" ht="15" customHeight="1" x14ac:dyDescent="0.2">
      <c r="B42" s="166">
        <v>17</v>
      </c>
      <c r="C42" s="157" t="s">
        <v>78</v>
      </c>
      <c r="D42" s="149">
        <v>187.13499999999999</v>
      </c>
      <c r="E42" s="149">
        <v>4.04</v>
      </c>
      <c r="F42" s="559">
        <v>0</v>
      </c>
      <c r="G42" s="558">
        <v>41.8</v>
      </c>
      <c r="H42" s="149">
        <v>99.55</v>
      </c>
    </row>
    <row r="43" spans="2:8" ht="15" customHeight="1" x14ac:dyDescent="0.2">
      <c r="B43" s="166">
        <v>18</v>
      </c>
      <c r="C43" s="157" t="s">
        <v>77</v>
      </c>
      <c r="D43" s="149">
        <v>137.02699999999999</v>
      </c>
      <c r="E43" s="559">
        <v>0</v>
      </c>
      <c r="F43" s="559">
        <v>0</v>
      </c>
      <c r="G43" s="558">
        <v>82.35</v>
      </c>
      <c r="H43" s="149">
        <v>68.39</v>
      </c>
    </row>
    <row r="44" spans="2:8" ht="15" customHeight="1" x14ac:dyDescent="0.2">
      <c r="B44" s="166">
        <v>19</v>
      </c>
      <c r="C44" s="157" t="s">
        <v>76</v>
      </c>
      <c r="D44" s="149">
        <v>199.47900000000001</v>
      </c>
      <c r="E44" s="557">
        <v>245.56200000000001</v>
      </c>
      <c r="F44" s="557">
        <v>18.559999999999999</v>
      </c>
      <c r="G44" s="558">
        <v>281.52</v>
      </c>
      <c r="H44" s="149">
        <v>66.3</v>
      </c>
    </row>
    <row r="45" spans="2:8" ht="15" customHeight="1" x14ac:dyDescent="0.2">
      <c r="B45" s="166">
        <v>20</v>
      </c>
      <c r="C45" s="157" t="s">
        <v>75</v>
      </c>
      <c r="D45" s="149">
        <v>417.303</v>
      </c>
      <c r="E45" s="557">
        <v>741.11500000000001</v>
      </c>
      <c r="F45" s="557">
        <v>194.035</v>
      </c>
      <c r="G45" s="558">
        <v>491.05</v>
      </c>
      <c r="H45" s="149">
        <v>285.52999999999997</v>
      </c>
    </row>
    <row r="46" spans="2:8" ht="15" customHeight="1" x14ac:dyDescent="0.2">
      <c r="B46" s="166">
        <v>21</v>
      </c>
      <c r="C46" s="157" t="s">
        <v>74</v>
      </c>
      <c r="D46" s="149">
        <v>92.95</v>
      </c>
      <c r="E46" s="149">
        <v>206.3</v>
      </c>
      <c r="F46" s="149">
        <v>26.73</v>
      </c>
      <c r="G46" s="558">
        <v>69</v>
      </c>
      <c r="H46" s="149">
        <v>81</v>
      </c>
    </row>
    <row r="47" spans="2:8" ht="15" customHeight="1" x14ac:dyDescent="0.2">
      <c r="B47" s="166">
        <v>22</v>
      </c>
      <c r="C47" s="157" t="s">
        <v>73</v>
      </c>
      <c r="D47" s="149">
        <v>117.625</v>
      </c>
      <c r="E47" s="149">
        <v>264.375</v>
      </c>
      <c r="F47" s="149">
        <v>33.049999999999997</v>
      </c>
      <c r="G47" s="558">
        <v>134</v>
      </c>
      <c r="H47" s="149">
        <v>72.95</v>
      </c>
    </row>
    <row r="48" spans="2:8" ht="15" customHeight="1" x14ac:dyDescent="0.2">
      <c r="B48" s="166">
        <v>23</v>
      </c>
      <c r="C48" s="157" t="s">
        <v>72</v>
      </c>
      <c r="D48" s="149">
        <v>183.065</v>
      </c>
      <c r="E48" s="149">
        <v>415.44</v>
      </c>
      <c r="F48" s="149">
        <v>6.2850000000000001</v>
      </c>
      <c r="G48" s="558">
        <v>230</v>
      </c>
      <c r="H48" s="149">
        <v>46.5</v>
      </c>
    </row>
    <row r="49" spans="2:8" ht="15" customHeight="1" x14ac:dyDescent="0.2">
      <c r="B49" s="166">
        <v>24</v>
      </c>
      <c r="C49" s="157" t="s">
        <v>71</v>
      </c>
      <c r="D49" s="149">
        <v>216.417</v>
      </c>
      <c r="E49" s="149">
        <v>144.5</v>
      </c>
      <c r="F49" s="149">
        <v>73.528000000000006</v>
      </c>
      <c r="G49" s="558">
        <v>150</v>
      </c>
      <c r="H49" s="149">
        <v>149.80000000000001</v>
      </c>
    </row>
    <row r="50" spans="2:8" ht="15" customHeight="1" x14ac:dyDescent="0.2">
      <c r="B50" s="166">
        <v>25</v>
      </c>
      <c r="C50" s="157" t="s">
        <v>70</v>
      </c>
      <c r="D50" s="149">
        <v>400.733</v>
      </c>
      <c r="E50" s="149">
        <v>611.35</v>
      </c>
      <c r="F50" s="149">
        <v>147.875</v>
      </c>
      <c r="G50" s="558">
        <v>595</v>
      </c>
      <c r="H50" s="149">
        <v>237.655</v>
      </c>
    </row>
    <row r="51" spans="2:8" ht="15" customHeight="1" x14ac:dyDescent="0.2">
      <c r="B51" s="166">
        <v>26</v>
      </c>
      <c r="C51" s="157" t="s">
        <v>69</v>
      </c>
      <c r="D51" s="149">
        <v>81.885000000000005</v>
      </c>
      <c r="E51" s="557">
        <v>7.4</v>
      </c>
      <c r="F51" s="557">
        <v>0.67800000000000005</v>
      </c>
      <c r="G51" s="558">
        <v>140</v>
      </c>
      <c r="H51" s="149">
        <v>15</v>
      </c>
    </row>
    <row r="52" spans="2:8" ht="15" customHeight="1" x14ac:dyDescent="0.2">
      <c r="B52" s="166">
        <v>27</v>
      </c>
      <c r="C52" s="157" t="s">
        <v>68</v>
      </c>
      <c r="D52" s="149">
        <v>19.077000000000002</v>
      </c>
      <c r="E52" s="149">
        <v>0.505</v>
      </c>
      <c r="F52" s="149">
        <v>0.19600000000000001</v>
      </c>
      <c r="G52" s="558">
        <v>55</v>
      </c>
      <c r="H52" s="149">
        <v>6.8</v>
      </c>
    </row>
    <row r="53" spans="2:8" ht="15" customHeight="1" x14ac:dyDescent="0.2">
      <c r="B53" s="166">
        <v>28</v>
      </c>
      <c r="C53" s="157" t="s">
        <v>67</v>
      </c>
      <c r="D53" s="149">
        <v>39.314999999999998</v>
      </c>
      <c r="E53" s="149">
        <v>6.4</v>
      </c>
      <c r="F53" s="149">
        <v>2.8000000000000001E-2</v>
      </c>
      <c r="G53" s="558">
        <v>60.8</v>
      </c>
      <c r="H53" s="149">
        <v>26.5</v>
      </c>
    </row>
    <row r="54" spans="2:8" ht="15" customHeight="1" x14ac:dyDescent="0.2">
      <c r="B54" s="166">
        <v>29</v>
      </c>
      <c r="C54" s="157" t="s">
        <v>66</v>
      </c>
      <c r="D54" s="149">
        <v>16.148</v>
      </c>
      <c r="E54" s="149">
        <v>2.54</v>
      </c>
      <c r="F54" s="149">
        <v>0.186</v>
      </c>
      <c r="G54" s="558">
        <v>27.7</v>
      </c>
      <c r="H54" s="149">
        <v>11.5</v>
      </c>
    </row>
    <row r="55" spans="2:8" ht="15" customHeight="1" x14ac:dyDescent="0.2">
      <c r="B55" s="166">
        <v>30</v>
      </c>
      <c r="C55" s="157" t="s">
        <v>65</v>
      </c>
      <c r="D55" s="149">
        <v>61.933999999999997</v>
      </c>
      <c r="E55" s="149">
        <v>209.1</v>
      </c>
      <c r="F55" s="559">
        <v>1.4E-2</v>
      </c>
      <c r="G55" s="558">
        <v>62</v>
      </c>
      <c r="H55" s="149">
        <v>15.6</v>
      </c>
    </row>
    <row r="56" spans="2:8" ht="15" customHeight="1" x14ac:dyDescent="0.2">
      <c r="B56" s="166">
        <v>31</v>
      </c>
      <c r="C56" s="157" t="s">
        <v>64</v>
      </c>
      <c r="D56" s="149">
        <v>49.814999999999998</v>
      </c>
      <c r="E56" s="557">
        <v>14.85</v>
      </c>
      <c r="F56" s="557">
        <v>5.1999999999999998E-2</v>
      </c>
      <c r="G56" s="558">
        <v>167.5</v>
      </c>
      <c r="H56" s="149">
        <v>19.8</v>
      </c>
    </row>
    <row r="57" spans="2:8" ht="15" customHeight="1" x14ac:dyDescent="0.2">
      <c r="B57" s="166">
        <v>32</v>
      </c>
      <c r="C57" s="157" t="s">
        <v>63</v>
      </c>
      <c r="D57" s="149">
        <v>28.137</v>
      </c>
      <c r="E57" s="557">
        <v>45.1</v>
      </c>
      <c r="F57" s="557">
        <v>0.61399999999999999</v>
      </c>
      <c r="G57" s="558">
        <v>69</v>
      </c>
      <c r="H57" s="149">
        <v>12</v>
      </c>
    </row>
    <row r="58" spans="2:8" ht="15" customHeight="1" x14ac:dyDescent="0.2">
      <c r="B58" s="166">
        <v>33</v>
      </c>
      <c r="C58" s="156" t="s">
        <v>62</v>
      </c>
      <c r="D58" s="149">
        <v>764.58</v>
      </c>
      <c r="E58" s="559">
        <v>0</v>
      </c>
      <c r="F58" s="559">
        <v>0</v>
      </c>
      <c r="G58" s="558">
        <v>352.7</v>
      </c>
      <c r="H58" s="149">
        <v>41.25</v>
      </c>
    </row>
    <row r="59" spans="2:8" ht="15" customHeight="1" x14ac:dyDescent="0.2">
      <c r="B59" s="166">
        <v>34</v>
      </c>
      <c r="C59" s="156" t="s">
        <v>61</v>
      </c>
      <c r="D59" s="149">
        <v>638.68600000000004</v>
      </c>
      <c r="E59" s="559">
        <v>0</v>
      </c>
      <c r="F59" s="559">
        <v>0</v>
      </c>
      <c r="G59" s="558">
        <v>165.7</v>
      </c>
      <c r="H59" s="149">
        <v>78.41</v>
      </c>
    </row>
    <row r="60" spans="2:8" ht="15" customHeight="1" x14ac:dyDescent="0.2">
      <c r="B60" s="166">
        <v>35</v>
      </c>
      <c r="C60" s="156" t="s">
        <v>60</v>
      </c>
      <c r="D60" s="149">
        <v>17.059999999999999</v>
      </c>
      <c r="E60" s="559">
        <v>0</v>
      </c>
      <c r="F60" s="559">
        <v>0</v>
      </c>
      <c r="G60" s="558">
        <v>65</v>
      </c>
      <c r="H60" s="149">
        <v>10</v>
      </c>
    </row>
    <row r="61" spans="2:8" ht="15" customHeight="1" x14ac:dyDescent="0.2">
      <c r="B61" s="166">
        <v>36</v>
      </c>
      <c r="C61" s="156" t="s">
        <v>59</v>
      </c>
      <c r="D61" s="149">
        <v>416.01400000000001</v>
      </c>
      <c r="E61" s="559">
        <v>0</v>
      </c>
      <c r="F61" s="559">
        <v>0</v>
      </c>
      <c r="G61" s="558">
        <v>286</v>
      </c>
      <c r="H61" s="149">
        <v>90.22</v>
      </c>
    </row>
    <row r="62" spans="2:8" ht="15" customHeight="1" x14ac:dyDescent="0.2">
      <c r="B62" s="166">
        <v>37</v>
      </c>
      <c r="C62" s="156" t="s">
        <v>58</v>
      </c>
      <c r="D62" s="149">
        <v>182.38</v>
      </c>
      <c r="E62" s="559">
        <v>0</v>
      </c>
      <c r="F62" s="559">
        <v>0</v>
      </c>
      <c r="G62" s="558">
        <v>125</v>
      </c>
      <c r="H62" s="149">
        <v>48.01</v>
      </c>
    </row>
    <row r="63" spans="2:8" ht="15" customHeight="1" x14ac:dyDescent="0.2">
      <c r="B63" s="166">
        <v>38</v>
      </c>
      <c r="C63" s="156" t="s">
        <v>57</v>
      </c>
      <c r="D63" s="149">
        <v>1034.5360000000001</v>
      </c>
      <c r="E63" s="559">
        <v>0</v>
      </c>
      <c r="F63" s="559">
        <v>0</v>
      </c>
      <c r="G63" s="558">
        <v>110</v>
      </c>
      <c r="H63" s="149">
        <v>50.665999999999997</v>
      </c>
    </row>
    <row r="64" spans="2:8" ht="15" customHeight="1" x14ac:dyDescent="0.2">
      <c r="B64" s="166">
        <v>39</v>
      </c>
      <c r="C64" s="157" t="s">
        <v>56</v>
      </c>
      <c r="D64" s="149">
        <v>144.69999999999999</v>
      </c>
      <c r="E64" s="559">
        <v>0</v>
      </c>
      <c r="F64" s="559">
        <v>0</v>
      </c>
      <c r="G64" s="558">
        <v>19</v>
      </c>
      <c r="H64" s="149">
        <v>70.5</v>
      </c>
    </row>
    <row r="65" spans="2:9" ht="15" customHeight="1" x14ac:dyDescent="0.2">
      <c r="B65" s="166">
        <v>40</v>
      </c>
      <c r="C65" s="157" t="s">
        <v>55</v>
      </c>
      <c r="D65" s="149">
        <v>199.5</v>
      </c>
      <c r="E65" s="559">
        <v>0</v>
      </c>
      <c r="F65" s="559">
        <v>0</v>
      </c>
      <c r="G65" s="558">
        <v>45</v>
      </c>
      <c r="H65" s="149">
        <v>94</v>
      </c>
    </row>
    <row r="66" spans="2:9" ht="15" customHeight="1" x14ac:dyDescent="0.2">
      <c r="B66" s="166">
        <v>41</v>
      </c>
      <c r="C66" s="157" t="s">
        <v>54</v>
      </c>
      <c r="D66" s="149">
        <v>489.7</v>
      </c>
      <c r="E66" s="559">
        <v>0</v>
      </c>
      <c r="F66" s="559">
        <v>0</v>
      </c>
      <c r="G66" s="558">
        <v>16</v>
      </c>
      <c r="H66" s="149">
        <v>199</v>
      </c>
    </row>
    <row r="67" spans="2:9" ht="15" customHeight="1" x14ac:dyDescent="0.2">
      <c r="B67" s="166">
        <v>42</v>
      </c>
      <c r="C67" s="157" t="s">
        <v>53</v>
      </c>
      <c r="D67" s="149">
        <v>164.99</v>
      </c>
      <c r="E67" s="149">
        <v>106.3</v>
      </c>
      <c r="F67" s="149">
        <v>22.765000000000001</v>
      </c>
      <c r="G67" s="558">
        <v>138</v>
      </c>
      <c r="H67" s="149">
        <v>198</v>
      </c>
    </row>
    <row r="68" spans="2:9" ht="15" customHeight="1" x14ac:dyDescent="0.2">
      <c r="B68" s="166">
        <v>43</v>
      </c>
      <c r="C68" s="157" t="s">
        <v>52</v>
      </c>
      <c r="D68" s="149">
        <v>140.28</v>
      </c>
      <c r="E68" s="557">
        <v>115.7</v>
      </c>
      <c r="F68" s="557">
        <v>35.97</v>
      </c>
      <c r="G68" s="558">
        <v>130</v>
      </c>
      <c r="H68" s="149">
        <v>168</v>
      </c>
    </row>
    <row r="69" spans="2:9" ht="15" customHeight="1" x14ac:dyDescent="0.2">
      <c r="B69" s="166">
        <v>44</v>
      </c>
      <c r="C69" s="157" t="s">
        <v>51</v>
      </c>
      <c r="D69" s="149">
        <v>108.04600000000001</v>
      </c>
      <c r="E69" s="557">
        <v>0.58699999999999997</v>
      </c>
      <c r="F69" s="559">
        <v>0</v>
      </c>
      <c r="G69" s="558">
        <v>102</v>
      </c>
      <c r="H69" s="149">
        <v>202.6</v>
      </c>
    </row>
    <row r="70" spans="2:9" ht="15" customHeight="1" x14ac:dyDescent="0.2">
      <c r="B70" s="166">
        <v>45</v>
      </c>
      <c r="C70" s="157" t="s">
        <v>50</v>
      </c>
      <c r="D70" s="149">
        <v>223.315</v>
      </c>
      <c r="E70" s="149">
        <v>4.9279999999999999</v>
      </c>
      <c r="F70" s="149">
        <v>3.673</v>
      </c>
      <c r="G70" s="558">
        <v>210</v>
      </c>
      <c r="H70" s="149">
        <v>214.2</v>
      </c>
    </row>
    <row r="71" spans="2:9" ht="15" customHeight="1" x14ac:dyDescent="0.2">
      <c r="B71" s="166">
        <v>46</v>
      </c>
      <c r="C71" s="157" t="s">
        <v>49</v>
      </c>
      <c r="D71" s="149">
        <v>58.228999999999999</v>
      </c>
      <c r="E71" s="559">
        <v>0</v>
      </c>
      <c r="F71" s="559">
        <v>0</v>
      </c>
      <c r="G71" s="558">
        <v>8</v>
      </c>
      <c r="H71" s="149">
        <v>8.16</v>
      </c>
    </row>
    <row r="72" spans="2:9" ht="15" customHeight="1" x14ac:dyDescent="0.2">
      <c r="B72" s="166">
        <v>47</v>
      </c>
      <c r="C72" s="157" t="s">
        <v>48</v>
      </c>
      <c r="D72" s="149">
        <v>222.54900000000001</v>
      </c>
      <c r="E72" s="149">
        <v>94.268000000000001</v>
      </c>
      <c r="F72" s="149">
        <v>38.366</v>
      </c>
      <c r="G72" s="558">
        <v>170</v>
      </c>
      <c r="H72" s="149">
        <v>173.4</v>
      </c>
    </row>
    <row r="73" spans="2:9" ht="15" customHeight="1" x14ac:dyDescent="0.2">
      <c r="B73" s="166">
        <v>48</v>
      </c>
      <c r="C73" s="157" t="s">
        <v>47</v>
      </c>
      <c r="D73" s="149">
        <v>109.08499999999999</v>
      </c>
      <c r="E73" s="149">
        <v>65.680000000000007</v>
      </c>
      <c r="F73" s="149">
        <v>11.244999999999999</v>
      </c>
      <c r="G73" s="558">
        <v>120</v>
      </c>
      <c r="H73" s="149">
        <v>130.56</v>
      </c>
    </row>
    <row r="74" spans="2:9" ht="15" customHeight="1" x14ac:dyDescent="0.2">
      <c r="B74" s="166">
        <v>49</v>
      </c>
      <c r="C74" s="157" t="s">
        <v>46</v>
      </c>
      <c r="D74" s="149">
        <v>50.503</v>
      </c>
      <c r="E74" s="559">
        <v>0</v>
      </c>
      <c r="F74" s="559">
        <v>0</v>
      </c>
      <c r="G74" s="558">
        <v>5</v>
      </c>
      <c r="H74" s="149">
        <v>4.9000000000000004</v>
      </c>
    </row>
    <row r="75" spans="2:9" ht="15" customHeight="1" x14ac:dyDescent="0.2">
      <c r="B75" s="166">
        <v>50</v>
      </c>
      <c r="C75" s="157" t="s">
        <v>45</v>
      </c>
      <c r="D75" s="149">
        <v>317.30500000000001</v>
      </c>
      <c r="E75" s="557">
        <v>403.03800000000001</v>
      </c>
      <c r="F75" s="557">
        <v>36.36</v>
      </c>
      <c r="G75" s="558">
        <v>388.00000000000006</v>
      </c>
      <c r="H75" s="149">
        <v>276.97000000000003</v>
      </c>
      <c r="I75" s="172"/>
    </row>
    <row r="76" spans="2:9" ht="15" customHeight="1" x14ac:dyDescent="0.2">
      <c r="B76" s="166">
        <v>51</v>
      </c>
      <c r="C76" s="157" t="s">
        <v>44</v>
      </c>
      <c r="D76" s="149">
        <v>77.971999999999994</v>
      </c>
      <c r="E76" s="149">
        <v>113.5</v>
      </c>
      <c r="F76" s="149">
        <v>20.414999999999999</v>
      </c>
      <c r="G76" s="558">
        <v>55</v>
      </c>
      <c r="H76" s="149">
        <v>59.53</v>
      </c>
      <c r="I76" s="171"/>
    </row>
    <row r="77" spans="2:9" ht="15" customHeight="1" x14ac:dyDescent="0.2">
      <c r="B77" s="166">
        <v>52</v>
      </c>
      <c r="C77" s="157" t="s">
        <v>43</v>
      </c>
      <c r="D77" s="149">
        <v>47.561</v>
      </c>
      <c r="E77" s="149">
        <v>10.61</v>
      </c>
      <c r="F77" s="149">
        <v>18.690000000000001</v>
      </c>
      <c r="G77" s="558">
        <v>3.5</v>
      </c>
      <c r="H77" s="149">
        <v>31.2</v>
      </c>
      <c r="I77" s="171"/>
    </row>
    <row r="78" spans="2:9" ht="15" customHeight="1" x14ac:dyDescent="0.2">
      <c r="B78" s="166">
        <v>53</v>
      </c>
      <c r="C78" s="157" t="s">
        <v>42</v>
      </c>
      <c r="D78" s="149">
        <v>140.822</v>
      </c>
      <c r="E78" s="149">
        <v>113.358</v>
      </c>
      <c r="F78" s="149">
        <v>26.72</v>
      </c>
      <c r="G78" s="558">
        <v>182.1</v>
      </c>
      <c r="H78" s="149">
        <v>72.849999999999994</v>
      </c>
      <c r="I78" s="171"/>
    </row>
    <row r="79" spans="2:9" ht="15" customHeight="1" x14ac:dyDescent="0.2">
      <c r="B79" s="166">
        <v>54</v>
      </c>
      <c r="C79" s="157" t="s">
        <v>41</v>
      </c>
      <c r="D79" s="149">
        <v>290.57799999999997</v>
      </c>
      <c r="E79" s="149">
        <v>126.485</v>
      </c>
      <c r="F79" s="149">
        <v>25.49</v>
      </c>
      <c r="G79" s="558">
        <v>203.60000000000002</v>
      </c>
      <c r="H79" s="149">
        <v>41.39</v>
      </c>
      <c r="I79" s="171"/>
    </row>
    <row r="80" spans="2:9" ht="15" customHeight="1" x14ac:dyDescent="0.2">
      <c r="B80" s="166">
        <v>55</v>
      </c>
      <c r="C80" s="157" t="s">
        <v>40</v>
      </c>
      <c r="D80" s="149">
        <v>206.62</v>
      </c>
      <c r="E80" s="557">
        <v>591.79999999999995</v>
      </c>
      <c r="F80" s="557">
        <v>87.778000000000006</v>
      </c>
      <c r="G80" s="558">
        <v>621.61</v>
      </c>
      <c r="H80" s="149">
        <v>149</v>
      </c>
    </row>
    <row r="81" spans="2:8" ht="15" customHeight="1" x14ac:dyDescent="0.2">
      <c r="B81" s="166">
        <v>56</v>
      </c>
      <c r="C81" s="157" t="s">
        <v>39</v>
      </c>
      <c r="D81" s="149">
        <v>150.01</v>
      </c>
      <c r="E81" s="557">
        <v>360.5</v>
      </c>
      <c r="F81" s="557">
        <v>4.6609999999999996</v>
      </c>
      <c r="G81" s="558">
        <v>113.12</v>
      </c>
      <c r="H81" s="149">
        <v>112</v>
      </c>
    </row>
    <row r="82" spans="2:8" ht="15" customHeight="1" x14ac:dyDescent="0.2">
      <c r="B82" s="166">
        <v>57</v>
      </c>
      <c r="C82" s="157" t="s">
        <v>38</v>
      </c>
      <c r="D82" s="149">
        <v>50.935000000000002</v>
      </c>
      <c r="E82" s="149">
        <v>336.4</v>
      </c>
      <c r="F82" s="149">
        <v>23.28</v>
      </c>
      <c r="G82" s="558">
        <v>7.08</v>
      </c>
      <c r="H82" s="149">
        <v>50.6</v>
      </c>
    </row>
    <row r="83" spans="2:8" ht="15" customHeight="1" x14ac:dyDescent="0.2">
      <c r="B83" s="166">
        <v>58</v>
      </c>
      <c r="C83" s="157" t="s">
        <v>37</v>
      </c>
      <c r="D83" s="149">
        <v>9.49</v>
      </c>
      <c r="E83" s="149">
        <v>29.15</v>
      </c>
      <c r="F83" s="149">
        <v>13.88</v>
      </c>
      <c r="G83" s="558">
        <v>0.2</v>
      </c>
      <c r="H83" s="149">
        <v>6</v>
      </c>
    </row>
    <row r="84" spans="2:8" ht="15" customHeight="1" x14ac:dyDescent="0.2">
      <c r="B84" s="166">
        <v>59</v>
      </c>
      <c r="C84" s="157" t="s">
        <v>36</v>
      </c>
      <c r="D84" s="149">
        <v>64.135000000000005</v>
      </c>
      <c r="E84" s="149">
        <v>181.55</v>
      </c>
      <c r="F84" s="149">
        <v>48.25</v>
      </c>
      <c r="G84" s="558">
        <v>84.55</v>
      </c>
      <c r="H84" s="149">
        <v>54</v>
      </c>
    </row>
    <row r="85" spans="2:8" ht="15" customHeight="1" x14ac:dyDescent="0.2">
      <c r="B85" s="166">
        <v>60</v>
      </c>
      <c r="C85" s="157" t="s">
        <v>35</v>
      </c>
      <c r="D85" s="149">
        <v>166.64099999999999</v>
      </c>
      <c r="E85" s="149">
        <v>165</v>
      </c>
      <c r="F85" s="149">
        <v>488.56</v>
      </c>
      <c r="G85" s="558">
        <v>17.350000000000001</v>
      </c>
      <c r="H85" s="149">
        <v>65.5</v>
      </c>
    </row>
    <row r="86" spans="2:8" ht="15" customHeight="1" x14ac:dyDescent="0.2">
      <c r="B86" s="167">
        <v>61</v>
      </c>
      <c r="C86" s="159" t="s">
        <v>34</v>
      </c>
      <c r="D86" s="160">
        <v>95.685000000000002</v>
      </c>
      <c r="E86" s="160">
        <v>252.47</v>
      </c>
      <c r="F86" s="160">
        <v>47.09</v>
      </c>
      <c r="G86" s="560">
        <v>58.08</v>
      </c>
      <c r="H86" s="160">
        <v>139</v>
      </c>
    </row>
    <row r="87" spans="2:8" ht="14.1" customHeight="1" x14ac:dyDescent="0.25">
      <c r="C87" s="176"/>
      <c r="D87" s="177"/>
      <c r="E87" s="178"/>
      <c r="F87" s="179"/>
      <c r="H87" s="158"/>
    </row>
    <row r="88" spans="2:8" ht="14.1" customHeight="1" x14ac:dyDescent="0.2">
      <c r="B88" s="168" t="s">
        <v>1</v>
      </c>
      <c r="C88" s="642"/>
      <c r="D88" s="642"/>
      <c r="E88" s="641"/>
      <c r="G88" s="180"/>
      <c r="H88" s="163"/>
    </row>
    <row r="89" spans="2:8" ht="14.1" customHeight="1" thickBot="1" x14ac:dyDescent="0.25">
      <c r="B89" s="170" t="s">
        <v>0</v>
      </c>
      <c r="C89" s="643"/>
      <c r="D89" s="643"/>
      <c r="E89" s="643"/>
      <c r="F89" s="164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8FD9-081B-457C-856D-E389F6D4FA78}">
  <sheetPr codeName="Sheet30">
    <tabColor rgb="FF92D050"/>
  </sheetPr>
  <dimension ref="A1:L91"/>
  <sheetViews>
    <sheetView workbookViewId="0">
      <selection activeCell="S23" sqref="S23"/>
    </sheetView>
  </sheetViews>
  <sheetFormatPr defaultRowHeight="14.1" customHeight="1" x14ac:dyDescent="0.2"/>
  <cols>
    <col min="1" max="1" width="5.140625" style="11" customWidth="1"/>
    <col min="2" max="2" width="7.42578125" style="11" customWidth="1"/>
    <col min="3" max="3" width="11.28515625" style="11" customWidth="1"/>
    <col min="4" max="11" width="13.7109375" style="11" customWidth="1"/>
    <col min="12" max="16384" width="9.140625" style="11"/>
  </cols>
  <sheetData>
    <row r="1" spans="2:11" ht="14.1" customHeight="1" x14ac:dyDescent="0.2">
      <c r="B1" s="496" t="s">
        <v>473</v>
      </c>
      <c r="C1" s="497"/>
      <c r="D1" s="497"/>
      <c r="E1" s="496"/>
      <c r="F1" s="497"/>
      <c r="G1" s="497"/>
      <c r="H1" s="156"/>
      <c r="I1" s="156"/>
      <c r="J1" s="156"/>
      <c r="K1" s="156"/>
    </row>
    <row r="2" spans="2:11" ht="14.1" customHeight="1" x14ac:dyDescent="0.2">
      <c r="B2" s="496" t="s">
        <v>474</v>
      </c>
      <c r="C2" s="497"/>
      <c r="D2" s="497"/>
      <c r="E2" s="496"/>
      <c r="F2" s="497"/>
      <c r="G2" s="497"/>
      <c r="H2" s="156"/>
      <c r="I2" s="156"/>
      <c r="J2" s="156"/>
      <c r="K2" s="156"/>
    </row>
    <row r="3" spans="2:11" ht="14.1" customHeight="1" x14ac:dyDescent="0.2">
      <c r="B3" s="156"/>
      <c r="C3" s="156"/>
      <c r="D3" s="156"/>
      <c r="E3" s="156"/>
      <c r="F3" s="156"/>
      <c r="G3" s="156"/>
      <c r="H3" s="156"/>
      <c r="I3" s="156"/>
      <c r="J3" s="156"/>
      <c r="K3" s="498" t="s">
        <v>112</v>
      </c>
    </row>
    <row r="4" spans="2:11" ht="48.75" customHeight="1" x14ac:dyDescent="0.2">
      <c r="B4" s="165" t="s">
        <v>111</v>
      </c>
      <c r="C4" s="241" t="s">
        <v>141</v>
      </c>
      <c r="D4" s="165" t="s">
        <v>284</v>
      </c>
      <c r="E4" s="165" t="s">
        <v>109</v>
      </c>
      <c r="F4" s="165" t="s">
        <v>108</v>
      </c>
      <c r="G4" s="165" t="s">
        <v>285</v>
      </c>
      <c r="H4" s="165" t="s">
        <v>96</v>
      </c>
      <c r="I4" s="165" t="s">
        <v>107</v>
      </c>
      <c r="J4" s="165" t="s">
        <v>106</v>
      </c>
      <c r="K4" s="165" t="s">
        <v>105</v>
      </c>
    </row>
    <row r="5" spans="2:11" s="146" customFormat="1" ht="15" customHeight="1" x14ac:dyDescent="0.2">
      <c r="B5" s="223">
        <v>1</v>
      </c>
      <c r="C5" s="208" t="s">
        <v>93</v>
      </c>
      <c r="D5" s="499">
        <v>24651.5</v>
      </c>
      <c r="E5" s="499">
        <v>30023</v>
      </c>
      <c r="F5" s="499">
        <v>14926</v>
      </c>
      <c r="G5" s="499">
        <v>15097</v>
      </c>
      <c r="H5" s="499">
        <v>4012</v>
      </c>
      <c r="I5" s="499">
        <v>11862</v>
      </c>
      <c r="J5" s="499">
        <v>5940</v>
      </c>
      <c r="K5" s="499">
        <v>17802</v>
      </c>
    </row>
    <row r="6" spans="2:11" s="146" customFormat="1" ht="15" customHeight="1" x14ac:dyDescent="0.2">
      <c r="B6" s="226">
        <v>2</v>
      </c>
      <c r="C6" s="208" t="s">
        <v>88</v>
      </c>
      <c r="D6" s="499">
        <v>27160.309000000001</v>
      </c>
      <c r="E6" s="499">
        <v>0</v>
      </c>
      <c r="F6" s="499">
        <v>0</v>
      </c>
      <c r="G6" s="499">
        <v>0</v>
      </c>
      <c r="H6" s="499">
        <v>0</v>
      </c>
      <c r="I6" s="499">
        <v>2714</v>
      </c>
      <c r="J6" s="499">
        <v>7755</v>
      </c>
      <c r="K6" s="499">
        <v>10469</v>
      </c>
    </row>
    <row r="7" spans="2:11" s="146" customFormat="1" ht="15" customHeight="1" x14ac:dyDescent="0.2">
      <c r="B7" s="226">
        <v>3</v>
      </c>
      <c r="C7" s="208" t="s">
        <v>85</v>
      </c>
      <c r="D7" s="499">
        <v>15019</v>
      </c>
      <c r="E7" s="499">
        <v>7493</v>
      </c>
      <c r="F7" s="499">
        <v>359.5</v>
      </c>
      <c r="G7" s="499">
        <v>7133.5</v>
      </c>
      <c r="H7" s="499">
        <v>1926</v>
      </c>
      <c r="I7" s="499">
        <v>11259</v>
      </c>
      <c r="J7" s="499">
        <v>4538</v>
      </c>
      <c r="K7" s="499">
        <v>15797</v>
      </c>
    </row>
    <row r="8" spans="2:11" s="146" customFormat="1" ht="15" customHeight="1" x14ac:dyDescent="0.2">
      <c r="B8" s="226">
        <v>4</v>
      </c>
      <c r="C8" s="208" t="s">
        <v>80</v>
      </c>
      <c r="D8" s="499">
        <v>42472.092999999993</v>
      </c>
      <c r="E8" s="499">
        <v>26380.53</v>
      </c>
      <c r="F8" s="499">
        <v>1619.8</v>
      </c>
      <c r="G8" s="499">
        <v>24760.73</v>
      </c>
      <c r="H8" s="499">
        <v>2337.6799999999998</v>
      </c>
      <c r="I8" s="499">
        <v>17447.300000000003</v>
      </c>
      <c r="J8" s="499">
        <v>12544.32</v>
      </c>
      <c r="K8" s="499">
        <v>29991.620000000003</v>
      </c>
    </row>
    <row r="9" spans="2:11" s="146" customFormat="1" ht="15" customHeight="1" x14ac:dyDescent="0.2">
      <c r="B9" s="226">
        <v>5</v>
      </c>
      <c r="C9" s="208" t="s">
        <v>75</v>
      </c>
      <c r="D9" s="499">
        <v>35836.450060760551</v>
      </c>
      <c r="E9" s="499">
        <v>43798.940900000001</v>
      </c>
      <c r="F9" s="499">
        <v>2568.8000000000002</v>
      </c>
      <c r="G9" s="499">
        <v>41230.140899999999</v>
      </c>
      <c r="H9" s="499">
        <v>10495.9105</v>
      </c>
      <c r="I9" s="499">
        <v>30136.800000000003</v>
      </c>
      <c r="J9" s="499">
        <v>9076.1</v>
      </c>
      <c r="K9" s="499">
        <v>39212.9</v>
      </c>
    </row>
    <row r="10" spans="2:11" s="146" customFormat="1" ht="15" customHeight="1" x14ac:dyDescent="0.2">
      <c r="B10" s="223">
        <v>6</v>
      </c>
      <c r="C10" s="208" t="s">
        <v>69</v>
      </c>
      <c r="D10" s="499">
        <v>2630.355</v>
      </c>
      <c r="E10" s="499">
        <v>2341.5349999999999</v>
      </c>
      <c r="F10" s="499">
        <v>223.22</v>
      </c>
      <c r="G10" s="499">
        <v>2118.3150000000001</v>
      </c>
      <c r="H10" s="499">
        <v>35.441500000000005</v>
      </c>
      <c r="I10" s="499">
        <v>4788</v>
      </c>
      <c r="J10" s="499">
        <v>714</v>
      </c>
      <c r="K10" s="499">
        <v>5502</v>
      </c>
    </row>
    <row r="11" spans="2:11" s="146" customFormat="1" ht="15" customHeight="1" x14ac:dyDescent="0.2">
      <c r="B11" s="226">
        <v>7</v>
      </c>
      <c r="C11" s="208" t="s">
        <v>62</v>
      </c>
      <c r="D11" s="499">
        <v>79654.159999999989</v>
      </c>
      <c r="E11" s="499">
        <v>0</v>
      </c>
      <c r="F11" s="499">
        <v>0</v>
      </c>
      <c r="G11" s="499">
        <v>0</v>
      </c>
      <c r="H11" s="499">
        <v>0</v>
      </c>
      <c r="I11" s="499">
        <v>7051</v>
      </c>
      <c r="J11" s="499">
        <v>5377</v>
      </c>
      <c r="K11" s="499">
        <v>12428</v>
      </c>
    </row>
    <row r="12" spans="2:11" s="146" customFormat="1" ht="15" customHeight="1" x14ac:dyDescent="0.2">
      <c r="B12" s="226">
        <v>8</v>
      </c>
      <c r="C12" s="208" t="s">
        <v>55</v>
      </c>
      <c r="D12" s="499">
        <v>7772</v>
      </c>
      <c r="E12" s="499">
        <v>0</v>
      </c>
      <c r="F12" s="499">
        <v>0</v>
      </c>
      <c r="G12" s="499">
        <v>0</v>
      </c>
      <c r="H12" s="499">
        <v>0</v>
      </c>
      <c r="I12" s="499">
        <v>801</v>
      </c>
      <c r="J12" s="499">
        <v>4000</v>
      </c>
      <c r="K12" s="499">
        <v>4801</v>
      </c>
    </row>
    <row r="13" spans="2:11" s="146" customFormat="1" ht="15" customHeight="1" x14ac:dyDescent="0.2">
      <c r="B13" s="226">
        <v>9</v>
      </c>
      <c r="C13" s="208" t="s">
        <v>52</v>
      </c>
      <c r="D13" s="499">
        <v>7330.6100000000006</v>
      </c>
      <c r="E13" s="499">
        <v>2666.6</v>
      </c>
      <c r="F13" s="499">
        <v>566.40000000000009</v>
      </c>
      <c r="G13" s="499">
        <v>2100.1999999999998</v>
      </c>
      <c r="H13" s="499">
        <v>782.36</v>
      </c>
      <c r="I13" s="499">
        <v>3097</v>
      </c>
      <c r="J13" s="499">
        <v>2046.4</v>
      </c>
      <c r="K13" s="499">
        <v>5143.3999999999996</v>
      </c>
    </row>
    <row r="14" spans="2:11" s="146" customFormat="1" ht="15" customHeight="1" x14ac:dyDescent="0.2">
      <c r="B14" s="226">
        <v>10</v>
      </c>
      <c r="C14" s="208" t="s">
        <v>48</v>
      </c>
      <c r="D14" s="499">
        <v>16060.100000000002</v>
      </c>
      <c r="E14" s="499">
        <v>1173</v>
      </c>
      <c r="F14" s="499">
        <v>0</v>
      </c>
      <c r="G14" s="499">
        <v>1173</v>
      </c>
      <c r="H14" s="499">
        <v>652.9</v>
      </c>
      <c r="I14" s="499">
        <v>2730</v>
      </c>
      <c r="J14" s="499">
        <v>4365</v>
      </c>
      <c r="K14" s="499">
        <v>7095</v>
      </c>
    </row>
    <row r="15" spans="2:11" s="146" customFormat="1" ht="15" customHeight="1" x14ac:dyDescent="0.2">
      <c r="B15" s="223">
        <v>11</v>
      </c>
      <c r="C15" s="208" t="s">
        <v>45</v>
      </c>
      <c r="D15" s="499">
        <v>18162.566349830122</v>
      </c>
      <c r="E15" s="499">
        <v>8878.7816782748687</v>
      </c>
      <c r="F15" s="499">
        <v>813.19675000000007</v>
      </c>
      <c r="G15" s="499">
        <v>8065.5849282748686</v>
      </c>
      <c r="H15" s="499">
        <v>1904.1475352765412</v>
      </c>
      <c r="I15" s="499">
        <v>10328.604051394204</v>
      </c>
      <c r="J15" s="499">
        <v>7368.5869060431887</v>
      </c>
      <c r="K15" s="499">
        <v>17697.190957437393</v>
      </c>
    </row>
    <row r="16" spans="2:11" s="146" customFormat="1" ht="15" customHeight="1" x14ac:dyDescent="0.2">
      <c r="B16" s="226">
        <v>12</v>
      </c>
      <c r="C16" s="208" t="s">
        <v>40</v>
      </c>
      <c r="D16" s="499">
        <v>13782.400000000001</v>
      </c>
      <c r="E16" s="499">
        <v>23971</v>
      </c>
      <c r="F16" s="499">
        <v>1607</v>
      </c>
      <c r="G16" s="499">
        <v>22364</v>
      </c>
      <c r="H16" s="499">
        <v>37015.5</v>
      </c>
      <c r="I16" s="499">
        <v>6285.76</v>
      </c>
      <c r="J16" s="499">
        <v>11198</v>
      </c>
      <c r="K16" s="499">
        <v>17483.759999999998</v>
      </c>
    </row>
    <row r="17" spans="2:11" s="146" customFormat="1" ht="15" customHeight="1" x14ac:dyDescent="0.2">
      <c r="B17" s="847" t="s">
        <v>114</v>
      </c>
      <c r="C17" s="847"/>
      <c r="D17" s="500">
        <v>290531.54341059068</v>
      </c>
      <c r="E17" s="500">
        <v>146726.38757827488</v>
      </c>
      <c r="F17" s="500">
        <v>22683.91675</v>
      </c>
      <c r="G17" s="501">
        <v>124042.47082827488</v>
      </c>
      <c r="H17" s="501">
        <v>59161.939535276542</v>
      </c>
      <c r="I17" s="501">
        <v>108500.46405139421</v>
      </c>
      <c r="J17" s="501">
        <v>74922.406906043179</v>
      </c>
      <c r="K17" s="500">
        <v>183422.87095743738</v>
      </c>
    </row>
    <row r="18" spans="2:11" ht="12" x14ac:dyDescent="0.2">
      <c r="B18" s="191" t="s">
        <v>1</v>
      </c>
      <c r="G18" s="188"/>
      <c r="H18" s="188"/>
      <c r="I18" s="188"/>
      <c r="J18" s="188"/>
      <c r="K18" s="188"/>
    </row>
    <row r="19" spans="2:11" ht="12" x14ac:dyDescent="0.2">
      <c r="B19" s="191" t="s">
        <v>113</v>
      </c>
      <c r="I19" s="189"/>
    </row>
    <row r="21" spans="2:11" ht="14.1" customHeight="1" x14ac:dyDescent="0.2">
      <c r="B21" s="496" t="s">
        <v>475</v>
      </c>
      <c r="C21" s="502"/>
      <c r="D21" s="156"/>
      <c r="E21" s="496"/>
      <c r="F21" s="497"/>
      <c r="G21" s="497"/>
      <c r="H21" s="156"/>
      <c r="I21" s="156"/>
      <c r="J21" s="156"/>
      <c r="K21" s="156"/>
    </row>
    <row r="22" spans="2:11" ht="12" customHeight="1" x14ac:dyDescent="0.2">
      <c r="B22" s="496" t="s">
        <v>476</v>
      </c>
      <c r="C22" s="502"/>
      <c r="D22" s="156"/>
      <c r="E22" s="496"/>
      <c r="F22" s="497"/>
      <c r="G22" s="497"/>
      <c r="H22" s="156"/>
      <c r="I22" s="156"/>
      <c r="J22" s="156"/>
      <c r="K22" s="156"/>
    </row>
    <row r="23" spans="2:11" ht="14.1" customHeight="1" x14ac:dyDescent="0.2">
      <c r="B23" s="156"/>
      <c r="C23" s="156"/>
      <c r="D23" s="156"/>
      <c r="E23" s="156"/>
      <c r="F23" s="156"/>
      <c r="G23" s="156"/>
      <c r="H23" s="156"/>
      <c r="I23" s="156"/>
      <c r="J23" s="156"/>
      <c r="K23" s="498" t="s">
        <v>112</v>
      </c>
    </row>
    <row r="24" spans="2:11" ht="48.75" customHeight="1" x14ac:dyDescent="0.2">
      <c r="B24" s="165" t="s">
        <v>111</v>
      </c>
      <c r="C24" s="241" t="s">
        <v>110</v>
      </c>
      <c r="D24" s="165" t="s">
        <v>284</v>
      </c>
      <c r="E24" s="165" t="s">
        <v>109</v>
      </c>
      <c r="F24" s="165" t="s">
        <v>108</v>
      </c>
      <c r="G24" s="165" t="s">
        <v>285</v>
      </c>
      <c r="H24" s="165" t="s">
        <v>96</v>
      </c>
      <c r="I24" s="165" t="s">
        <v>107</v>
      </c>
      <c r="J24" s="165" t="s">
        <v>106</v>
      </c>
      <c r="K24" s="165" t="s">
        <v>105</v>
      </c>
    </row>
    <row r="25" spans="2:11" ht="15" customHeight="1" x14ac:dyDescent="0.2">
      <c r="B25" s="847" t="s">
        <v>114</v>
      </c>
      <c r="C25" s="847"/>
      <c r="D25" s="500">
        <v>290531.54341059068</v>
      </c>
      <c r="E25" s="500">
        <v>146726.38757827488</v>
      </c>
      <c r="F25" s="500">
        <v>22683.91675</v>
      </c>
      <c r="G25" s="501">
        <v>124042.47082827488</v>
      </c>
      <c r="H25" s="501">
        <v>59161.939535276542</v>
      </c>
      <c r="I25" s="501">
        <v>108500.46405139421</v>
      </c>
      <c r="J25" s="501">
        <v>74922.406906043179</v>
      </c>
      <c r="K25" s="500">
        <v>183422.87095743738</v>
      </c>
    </row>
    <row r="26" spans="2:11" ht="15" customHeight="1" x14ac:dyDescent="0.2">
      <c r="B26" s="166">
        <v>1</v>
      </c>
      <c r="C26" s="157" t="s">
        <v>93</v>
      </c>
      <c r="D26" s="503">
        <v>10821.2</v>
      </c>
      <c r="E26" s="503">
        <v>11850</v>
      </c>
      <c r="F26" s="503">
        <v>6474</v>
      </c>
      <c r="G26" s="503">
        <v>5376</v>
      </c>
      <c r="H26" s="503">
        <v>953</v>
      </c>
      <c r="I26" s="503">
        <v>5200</v>
      </c>
      <c r="J26" s="503">
        <v>1645</v>
      </c>
      <c r="K26" s="644">
        <v>6845</v>
      </c>
    </row>
    <row r="27" spans="2:11" ht="15" customHeight="1" x14ac:dyDescent="0.2">
      <c r="B27" s="166">
        <v>2</v>
      </c>
      <c r="C27" s="157" t="s">
        <v>282</v>
      </c>
      <c r="D27" s="503">
        <v>4682.8999999999996</v>
      </c>
      <c r="E27" s="503">
        <v>8381</v>
      </c>
      <c r="F27" s="503">
        <v>3916</v>
      </c>
      <c r="G27" s="503">
        <v>4465</v>
      </c>
      <c r="H27" s="503">
        <v>2037</v>
      </c>
      <c r="I27" s="503">
        <v>1240</v>
      </c>
      <c r="J27" s="503">
        <v>980</v>
      </c>
      <c r="K27" s="644">
        <v>2220</v>
      </c>
    </row>
    <row r="28" spans="2:11" ht="15" customHeight="1" x14ac:dyDescent="0.2">
      <c r="B28" s="166">
        <v>3</v>
      </c>
      <c r="C28" s="157" t="s">
        <v>92</v>
      </c>
      <c r="D28" s="503">
        <v>4568</v>
      </c>
      <c r="E28" s="503">
        <v>7239</v>
      </c>
      <c r="F28" s="503">
        <v>3180</v>
      </c>
      <c r="G28" s="503">
        <v>4059</v>
      </c>
      <c r="H28" s="503">
        <v>910</v>
      </c>
      <c r="I28" s="503">
        <v>1702</v>
      </c>
      <c r="J28" s="503">
        <v>1530</v>
      </c>
      <c r="K28" s="644">
        <v>3232</v>
      </c>
    </row>
    <row r="29" spans="2:11" ht="15" customHeight="1" x14ac:dyDescent="0.2">
      <c r="B29" s="166">
        <v>4</v>
      </c>
      <c r="C29" s="157" t="s">
        <v>91</v>
      </c>
      <c r="D29" s="503">
        <v>2096</v>
      </c>
      <c r="E29" s="503">
        <v>234</v>
      </c>
      <c r="F29" s="503">
        <v>63</v>
      </c>
      <c r="G29" s="503">
        <v>171</v>
      </c>
      <c r="H29" s="503">
        <v>18</v>
      </c>
      <c r="I29" s="503">
        <v>1815</v>
      </c>
      <c r="J29" s="503">
        <v>1210</v>
      </c>
      <c r="K29" s="644">
        <v>3025</v>
      </c>
    </row>
    <row r="30" spans="2:11" ht="15" customHeight="1" x14ac:dyDescent="0.2">
      <c r="B30" s="166">
        <v>5</v>
      </c>
      <c r="C30" s="157" t="s">
        <v>90</v>
      </c>
      <c r="D30" s="503">
        <v>2483.4</v>
      </c>
      <c r="E30" s="503">
        <v>2319</v>
      </c>
      <c r="F30" s="503">
        <v>1293</v>
      </c>
      <c r="G30" s="503">
        <v>1026</v>
      </c>
      <c r="H30" s="503">
        <v>94</v>
      </c>
      <c r="I30" s="503">
        <v>1905</v>
      </c>
      <c r="J30" s="503">
        <v>575</v>
      </c>
      <c r="K30" s="644">
        <v>2480</v>
      </c>
    </row>
    <row r="31" spans="2:11" ht="15" customHeight="1" x14ac:dyDescent="0.2">
      <c r="B31" s="166">
        <v>6</v>
      </c>
      <c r="C31" s="157" t="s">
        <v>89</v>
      </c>
      <c r="D31" s="503">
        <v>5193.6000000000004</v>
      </c>
      <c r="E31" s="503" t="s">
        <v>142</v>
      </c>
      <c r="F31" s="503" t="s">
        <v>142</v>
      </c>
      <c r="G31" s="503">
        <v>0</v>
      </c>
      <c r="H31" s="503">
        <v>0</v>
      </c>
      <c r="I31" s="503">
        <v>360</v>
      </c>
      <c r="J31" s="503">
        <v>1650</v>
      </c>
      <c r="K31" s="644">
        <v>2010</v>
      </c>
    </row>
    <row r="32" spans="2:11" ht="15" customHeight="1" x14ac:dyDescent="0.2">
      <c r="B32" s="166">
        <v>7</v>
      </c>
      <c r="C32" s="157" t="s">
        <v>88</v>
      </c>
      <c r="D32" s="503">
        <v>16516.929</v>
      </c>
      <c r="E32" s="503" t="s">
        <v>142</v>
      </c>
      <c r="F32" s="503" t="s">
        <v>142</v>
      </c>
      <c r="G32" s="503">
        <v>0</v>
      </c>
      <c r="H32" s="503">
        <v>0</v>
      </c>
      <c r="I32" s="503">
        <v>841</v>
      </c>
      <c r="J32" s="503">
        <v>2550</v>
      </c>
      <c r="K32" s="644">
        <v>3391</v>
      </c>
    </row>
    <row r="33" spans="1:11" ht="15" customHeight="1" x14ac:dyDescent="0.2">
      <c r="B33" s="166">
        <v>8</v>
      </c>
      <c r="C33" s="157" t="s">
        <v>87</v>
      </c>
      <c r="D33" s="503">
        <v>2798.6000000000004</v>
      </c>
      <c r="E33" s="503" t="s">
        <v>142</v>
      </c>
      <c r="F33" s="503" t="s">
        <v>142</v>
      </c>
      <c r="G33" s="503">
        <v>0</v>
      </c>
      <c r="H33" s="503">
        <v>0</v>
      </c>
      <c r="I33" s="503">
        <v>585</v>
      </c>
      <c r="J33" s="503">
        <v>1790</v>
      </c>
      <c r="K33" s="644">
        <v>2375</v>
      </c>
    </row>
    <row r="34" spans="1:11" ht="15" customHeight="1" x14ac:dyDescent="0.2">
      <c r="B34" s="166">
        <v>9</v>
      </c>
      <c r="C34" s="157" t="s">
        <v>86</v>
      </c>
      <c r="D34" s="503">
        <v>2651.1800000000007</v>
      </c>
      <c r="E34" s="503" t="s">
        <v>142</v>
      </c>
      <c r="F34" s="503" t="s">
        <v>142</v>
      </c>
      <c r="G34" s="503">
        <v>0</v>
      </c>
      <c r="H34" s="503">
        <v>0</v>
      </c>
      <c r="I34" s="503">
        <v>928</v>
      </c>
      <c r="J34" s="503">
        <v>1765</v>
      </c>
      <c r="K34" s="644">
        <v>2693</v>
      </c>
    </row>
    <row r="35" spans="1:11" ht="15" customHeight="1" x14ac:dyDescent="0.2">
      <c r="B35" s="166">
        <v>10</v>
      </c>
      <c r="C35" s="157" t="s">
        <v>85</v>
      </c>
      <c r="D35" s="503">
        <v>8500</v>
      </c>
      <c r="E35" s="503">
        <v>3441</v>
      </c>
      <c r="F35" s="503">
        <v>231.5</v>
      </c>
      <c r="G35" s="503">
        <v>3209.5</v>
      </c>
      <c r="H35" s="503">
        <v>1140</v>
      </c>
      <c r="I35" s="503">
        <v>7854</v>
      </c>
      <c r="J35" s="503">
        <v>1976</v>
      </c>
      <c r="K35" s="644">
        <v>9830</v>
      </c>
    </row>
    <row r="36" spans="1:11" ht="15" customHeight="1" x14ac:dyDescent="0.2">
      <c r="B36" s="166">
        <v>11</v>
      </c>
      <c r="C36" s="157" t="s">
        <v>84</v>
      </c>
      <c r="D36" s="503">
        <v>2808</v>
      </c>
      <c r="E36" s="503">
        <v>2313</v>
      </c>
      <c r="F36" s="503">
        <v>62</v>
      </c>
      <c r="G36" s="503">
        <v>2251</v>
      </c>
      <c r="H36" s="503">
        <v>513</v>
      </c>
      <c r="I36" s="503">
        <v>2550</v>
      </c>
      <c r="J36" s="503">
        <v>1198</v>
      </c>
      <c r="K36" s="644">
        <v>3748</v>
      </c>
    </row>
    <row r="37" spans="1:11" ht="15" customHeight="1" x14ac:dyDescent="0.2">
      <c r="B37" s="166">
        <v>12</v>
      </c>
      <c r="C37" s="157" t="s">
        <v>83</v>
      </c>
      <c r="D37" s="503">
        <v>3711</v>
      </c>
      <c r="E37" s="503">
        <v>1739</v>
      </c>
      <c r="F37" s="503">
        <v>66</v>
      </c>
      <c r="G37" s="503">
        <v>1673</v>
      </c>
      <c r="H37" s="503">
        <v>273</v>
      </c>
      <c r="I37" s="503">
        <v>855</v>
      </c>
      <c r="J37" s="503">
        <v>1364</v>
      </c>
      <c r="K37" s="644">
        <v>2219</v>
      </c>
    </row>
    <row r="38" spans="1:11" ht="15" customHeight="1" x14ac:dyDescent="0.2">
      <c r="B38" s="166">
        <v>13</v>
      </c>
      <c r="C38" s="157" t="s">
        <v>82</v>
      </c>
      <c r="D38" s="503">
        <v>5216.2</v>
      </c>
      <c r="E38" s="503">
        <v>5114</v>
      </c>
      <c r="F38" s="503">
        <v>171</v>
      </c>
      <c r="G38" s="503">
        <v>4943</v>
      </c>
      <c r="H38" s="503">
        <v>590</v>
      </c>
      <c r="I38" s="503">
        <v>2988</v>
      </c>
      <c r="J38" s="503">
        <v>1446</v>
      </c>
      <c r="K38" s="644">
        <v>4434</v>
      </c>
    </row>
    <row r="39" spans="1:11" ht="15" customHeight="1" x14ac:dyDescent="0.2">
      <c r="B39" s="166">
        <v>14</v>
      </c>
      <c r="C39" s="157" t="s">
        <v>81</v>
      </c>
      <c r="D39" s="503">
        <v>2541.9</v>
      </c>
      <c r="E39" s="503">
        <v>5253.3</v>
      </c>
      <c r="F39" s="503">
        <v>0</v>
      </c>
      <c r="G39" s="503">
        <v>5253.3</v>
      </c>
      <c r="H39" s="503">
        <v>283.54000000000002</v>
      </c>
      <c r="I39" s="503">
        <v>4021.6</v>
      </c>
      <c r="J39" s="503">
        <v>2.8</v>
      </c>
      <c r="K39" s="644">
        <v>4024.4</v>
      </c>
    </row>
    <row r="40" spans="1:11" ht="15" customHeight="1" x14ac:dyDescent="0.2">
      <c r="B40" s="166">
        <v>15</v>
      </c>
      <c r="C40" s="157" t="s">
        <v>80</v>
      </c>
      <c r="D40" s="503">
        <v>16388.932999999997</v>
      </c>
      <c r="E40" s="503">
        <v>10187.879999999999</v>
      </c>
      <c r="F40" s="503">
        <v>980</v>
      </c>
      <c r="G40" s="503">
        <v>9207.8799999999992</v>
      </c>
      <c r="H40" s="503">
        <v>737.7</v>
      </c>
      <c r="I40" s="503">
        <v>3165.78</v>
      </c>
      <c r="J40" s="503">
        <v>6646.52</v>
      </c>
      <c r="K40" s="644">
        <v>9812.3000000000011</v>
      </c>
    </row>
    <row r="41" spans="1:11" ht="15" customHeight="1" x14ac:dyDescent="0.2">
      <c r="B41" s="166">
        <v>16</v>
      </c>
      <c r="C41" s="157" t="s">
        <v>79</v>
      </c>
      <c r="D41" s="503">
        <v>2184.6999999999998</v>
      </c>
      <c r="E41" s="503">
        <v>1322.55</v>
      </c>
      <c r="F41" s="503">
        <v>312</v>
      </c>
      <c r="G41" s="503">
        <v>1010.55</v>
      </c>
      <c r="H41" s="503">
        <v>8</v>
      </c>
      <c r="I41" s="503">
        <v>1775</v>
      </c>
      <c r="J41" s="503">
        <v>900</v>
      </c>
      <c r="K41" s="644">
        <v>2675</v>
      </c>
    </row>
    <row r="42" spans="1:11" ht="15" customHeight="1" x14ac:dyDescent="0.2">
      <c r="B42" s="166">
        <v>17</v>
      </c>
      <c r="C42" s="157" t="s">
        <v>78</v>
      </c>
      <c r="D42" s="503">
        <v>3380</v>
      </c>
      <c r="E42" s="503">
        <v>45</v>
      </c>
      <c r="F42" s="503">
        <v>0</v>
      </c>
      <c r="G42" s="503">
        <v>45</v>
      </c>
      <c r="H42" s="503">
        <v>0</v>
      </c>
      <c r="I42" s="503">
        <v>521.4</v>
      </c>
      <c r="J42" s="503">
        <v>1295</v>
      </c>
      <c r="K42" s="644">
        <v>1816.4</v>
      </c>
    </row>
    <row r="43" spans="1:11" ht="15" customHeight="1" x14ac:dyDescent="0.2">
      <c r="B43" s="166">
        <v>18</v>
      </c>
      <c r="C43" s="157" t="s">
        <v>77</v>
      </c>
      <c r="D43" s="503">
        <v>3617.7</v>
      </c>
      <c r="E43" s="503">
        <v>0</v>
      </c>
      <c r="F43" s="503">
        <v>0</v>
      </c>
      <c r="G43" s="503">
        <v>0</v>
      </c>
      <c r="H43" s="503">
        <v>0</v>
      </c>
      <c r="I43" s="503">
        <v>973.12</v>
      </c>
      <c r="J43" s="503">
        <v>832</v>
      </c>
      <c r="K43" s="644">
        <v>1805.12</v>
      </c>
    </row>
    <row r="44" spans="1:11" ht="15" customHeight="1" x14ac:dyDescent="0.2">
      <c r="B44" s="166">
        <v>19</v>
      </c>
      <c r="C44" s="157" t="s">
        <v>76</v>
      </c>
      <c r="D44" s="503">
        <v>9142.66</v>
      </c>
      <c r="E44" s="503">
        <v>4457.8</v>
      </c>
      <c r="F44" s="503">
        <v>156.80000000000001</v>
      </c>
      <c r="G44" s="503">
        <v>4301</v>
      </c>
      <c r="H44" s="503">
        <v>718.43999999999994</v>
      </c>
      <c r="I44" s="503">
        <v>4002.4</v>
      </c>
      <c r="J44" s="503">
        <v>1422</v>
      </c>
      <c r="K44" s="644">
        <v>5424.4</v>
      </c>
    </row>
    <row r="45" spans="1:11" ht="15" customHeight="1" x14ac:dyDescent="0.2">
      <c r="A45" s="157"/>
      <c r="B45" s="645">
        <v>20</v>
      </c>
      <c r="C45" s="157" t="s">
        <v>75</v>
      </c>
      <c r="D45" s="503">
        <v>10065.019560760549</v>
      </c>
      <c r="E45" s="503">
        <v>10267.26</v>
      </c>
      <c r="F45" s="503">
        <v>417.9</v>
      </c>
      <c r="G45" s="503">
        <v>9849.36</v>
      </c>
      <c r="H45" s="503">
        <v>4038.5099999999998</v>
      </c>
      <c r="I45" s="503">
        <v>7602.45</v>
      </c>
      <c r="J45" s="503">
        <v>2398.1000000000004</v>
      </c>
      <c r="K45" s="644">
        <v>10000.549999999999</v>
      </c>
    </row>
    <row r="46" spans="1:11" ht="15" customHeight="1" x14ac:dyDescent="0.2">
      <c r="B46" s="166">
        <v>21</v>
      </c>
      <c r="C46" s="157" t="s">
        <v>74</v>
      </c>
      <c r="D46" s="503">
        <v>1581</v>
      </c>
      <c r="E46" s="503">
        <v>2350</v>
      </c>
      <c r="F46" s="503">
        <v>365</v>
      </c>
      <c r="G46" s="503">
        <v>1985</v>
      </c>
      <c r="H46" s="503">
        <v>418</v>
      </c>
      <c r="I46" s="503">
        <v>1035</v>
      </c>
      <c r="J46" s="503">
        <v>540</v>
      </c>
      <c r="K46" s="644">
        <v>1575</v>
      </c>
    </row>
    <row r="47" spans="1:11" ht="15" customHeight="1" x14ac:dyDescent="0.2">
      <c r="B47" s="166">
        <v>22</v>
      </c>
      <c r="C47" s="157" t="s">
        <v>73</v>
      </c>
      <c r="D47" s="503">
        <v>2569.7999999999997</v>
      </c>
      <c r="E47" s="503">
        <v>2849.8</v>
      </c>
      <c r="F47" s="503">
        <v>457.9</v>
      </c>
      <c r="G47" s="503">
        <v>2391.9</v>
      </c>
      <c r="H47" s="503">
        <v>641.70000000000005</v>
      </c>
      <c r="I47" s="503">
        <v>1886</v>
      </c>
      <c r="J47" s="503">
        <v>570.6</v>
      </c>
      <c r="K47" s="644">
        <v>2456.6</v>
      </c>
    </row>
    <row r="48" spans="1:11" ht="15" customHeight="1" x14ac:dyDescent="0.2">
      <c r="B48" s="166">
        <v>23</v>
      </c>
      <c r="C48" s="157" t="s">
        <v>72</v>
      </c>
      <c r="D48" s="503">
        <v>3549</v>
      </c>
      <c r="E48" s="503">
        <v>8330</v>
      </c>
      <c r="F48" s="503">
        <v>330</v>
      </c>
      <c r="G48" s="503">
        <v>8000</v>
      </c>
      <c r="H48" s="503">
        <v>75</v>
      </c>
      <c r="I48" s="503">
        <v>2800</v>
      </c>
      <c r="J48" s="503">
        <v>490</v>
      </c>
      <c r="K48" s="644">
        <v>3290</v>
      </c>
    </row>
    <row r="49" spans="1:12" ht="15" customHeight="1" x14ac:dyDescent="0.2">
      <c r="B49" s="166">
        <v>24</v>
      </c>
      <c r="C49" s="157" t="s">
        <v>71</v>
      </c>
      <c r="D49" s="503">
        <v>5196.17</v>
      </c>
      <c r="E49" s="503">
        <v>4501.8999999999996</v>
      </c>
      <c r="F49" s="503">
        <v>218</v>
      </c>
      <c r="G49" s="503">
        <v>4283.8999999999996</v>
      </c>
      <c r="H49" s="503">
        <v>1702.7</v>
      </c>
      <c r="I49" s="503">
        <v>3091</v>
      </c>
      <c r="J49" s="503">
        <v>2333.4</v>
      </c>
      <c r="K49" s="644">
        <v>5424.4</v>
      </c>
    </row>
    <row r="50" spans="1:12" ht="15" customHeight="1" x14ac:dyDescent="0.2">
      <c r="B50" s="166">
        <v>25</v>
      </c>
      <c r="C50" s="157" t="s">
        <v>70</v>
      </c>
      <c r="D50" s="503">
        <v>12875.460499999999</v>
      </c>
      <c r="E50" s="503">
        <v>15499.9809</v>
      </c>
      <c r="F50" s="503">
        <v>780</v>
      </c>
      <c r="G50" s="503">
        <v>14719.9809</v>
      </c>
      <c r="H50" s="503">
        <v>3620.0005000000001</v>
      </c>
      <c r="I50" s="503">
        <v>13722.35</v>
      </c>
      <c r="J50" s="503">
        <v>2744</v>
      </c>
      <c r="K50" s="644">
        <v>16466.349999999999</v>
      </c>
    </row>
    <row r="51" spans="1:12" ht="15" customHeight="1" x14ac:dyDescent="0.2">
      <c r="A51" s="157"/>
      <c r="B51" s="645">
        <v>26</v>
      </c>
      <c r="C51" s="157" t="s">
        <v>69</v>
      </c>
      <c r="D51" s="503">
        <v>875.39</v>
      </c>
      <c r="E51" s="503">
        <v>59.2</v>
      </c>
      <c r="F51" s="503">
        <v>9.6</v>
      </c>
      <c r="G51" s="503">
        <v>49.6</v>
      </c>
      <c r="H51" s="503">
        <v>12.2</v>
      </c>
      <c r="I51" s="503">
        <v>1100</v>
      </c>
      <c r="J51" s="503">
        <v>92</v>
      </c>
      <c r="K51" s="644">
        <v>1192</v>
      </c>
    </row>
    <row r="52" spans="1:12" ht="15" customHeight="1" x14ac:dyDescent="0.2">
      <c r="B52" s="166">
        <v>27</v>
      </c>
      <c r="C52" s="157" t="s">
        <v>68</v>
      </c>
      <c r="D52" s="503">
        <v>201.77799999999999</v>
      </c>
      <c r="E52" s="503">
        <v>3.5350000000000001</v>
      </c>
      <c r="F52" s="503">
        <v>9.8000000000000004E-2</v>
      </c>
      <c r="G52" s="503">
        <v>3.4370000000000003</v>
      </c>
      <c r="H52" s="503">
        <v>4.0754999999999999</v>
      </c>
      <c r="I52" s="503">
        <v>340</v>
      </c>
      <c r="J52" s="503">
        <v>41</v>
      </c>
      <c r="K52" s="644">
        <v>381</v>
      </c>
    </row>
    <row r="53" spans="1:12" ht="15" customHeight="1" x14ac:dyDescent="0.2">
      <c r="B53" s="166">
        <v>28</v>
      </c>
      <c r="C53" s="157" t="s">
        <v>67</v>
      </c>
      <c r="D53" s="503">
        <v>315.73</v>
      </c>
      <c r="E53" s="503">
        <v>32</v>
      </c>
      <c r="F53" s="503">
        <v>3.05</v>
      </c>
      <c r="G53" s="503">
        <v>28.95</v>
      </c>
      <c r="H53" s="503">
        <v>0.2</v>
      </c>
      <c r="I53" s="503">
        <v>540</v>
      </c>
      <c r="J53" s="503">
        <v>170</v>
      </c>
      <c r="K53" s="644">
        <v>710</v>
      </c>
    </row>
    <row r="54" spans="1:12" ht="15" customHeight="1" x14ac:dyDescent="0.2">
      <c r="B54" s="166">
        <v>29</v>
      </c>
      <c r="C54" s="157" t="s">
        <v>66</v>
      </c>
      <c r="D54" s="503">
        <v>205.14600000000002</v>
      </c>
      <c r="E54" s="503">
        <v>22</v>
      </c>
      <c r="F54" s="503">
        <v>6.5119999999999996</v>
      </c>
      <c r="G54" s="503">
        <v>15.488</v>
      </c>
      <c r="H54" s="503">
        <v>3.1960000000000002</v>
      </c>
      <c r="I54" s="503">
        <v>240</v>
      </c>
      <c r="J54" s="503">
        <v>75</v>
      </c>
      <c r="K54" s="644">
        <v>315</v>
      </c>
    </row>
    <row r="55" spans="1:12" ht="15" customHeight="1" x14ac:dyDescent="0.2">
      <c r="B55" s="166">
        <v>30</v>
      </c>
      <c r="C55" s="157" t="s">
        <v>65</v>
      </c>
      <c r="D55" s="503">
        <v>399.91199999999998</v>
      </c>
      <c r="E55" s="503">
        <v>1730</v>
      </c>
      <c r="F55" s="503">
        <v>140.80000000000001</v>
      </c>
      <c r="G55" s="503">
        <v>1589.2</v>
      </c>
      <c r="H55" s="503">
        <v>0</v>
      </c>
      <c r="I55" s="503">
        <v>496</v>
      </c>
      <c r="J55" s="503">
        <v>95</v>
      </c>
      <c r="K55" s="644">
        <v>591</v>
      </c>
      <c r="L55" s="503"/>
    </row>
    <row r="56" spans="1:12" ht="15" customHeight="1" x14ac:dyDescent="0.2">
      <c r="B56" s="166">
        <v>31</v>
      </c>
      <c r="C56" s="157" t="s">
        <v>64</v>
      </c>
      <c r="D56" s="503">
        <v>364.57900000000006</v>
      </c>
      <c r="E56" s="503">
        <v>118.8</v>
      </c>
      <c r="F56" s="503">
        <v>24.6</v>
      </c>
      <c r="G56" s="503">
        <v>94.199999999999989</v>
      </c>
      <c r="H56" s="503">
        <v>0.22</v>
      </c>
      <c r="I56" s="503">
        <v>1520</v>
      </c>
      <c r="J56" s="503">
        <v>170</v>
      </c>
      <c r="K56" s="644">
        <v>1690</v>
      </c>
    </row>
    <row r="57" spans="1:12" ht="15" customHeight="1" x14ac:dyDescent="0.2">
      <c r="B57" s="166">
        <v>32</v>
      </c>
      <c r="C57" s="157" t="s">
        <v>63</v>
      </c>
      <c r="D57" s="503">
        <v>267.82</v>
      </c>
      <c r="E57" s="503">
        <v>376</v>
      </c>
      <c r="F57" s="503">
        <v>38.56</v>
      </c>
      <c r="G57" s="503">
        <v>337.44</v>
      </c>
      <c r="H57" s="503">
        <v>15.55</v>
      </c>
      <c r="I57" s="503">
        <v>552</v>
      </c>
      <c r="J57" s="503">
        <v>71</v>
      </c>
      <c r="K57" s="644">
        <v>623</v>
      </c>
    </row>
    <row r="58" spans="1:12" ht="15" customHeight="1" x14ac:dyDescent="0.2">
      <c r="B58" s="166">
        <v>33</v>
      </c>
      <c r="C58" s="156" t="s">
        <v>62</v>
      </c>
      <c r="D58" s="503">
        <v>29631.499999999996</v>
      </c>
      <c r="E58" s="503">
        <v>0</v>
      </c>
      <c r="F58" s="503">
        <v>0</v>
      </c>
      <c r="G58" s="503">
        <v>0</v>
      </c>
      <c r="H58" s="503">
        <v>0</v>
      </c>
      <c r="I58" s="503">
        <v>1590</v>
      </c>
      <c r="J58" s="503">
        <v>987</v>
      </c>
      <c r="K58" s="644">
        <v>2577</v>
      </c>
    </row>
    <row r="59" spans="1:12" ht="15" customHeight="1" x14ac:dyDescent="0.2">
      <c r="B59" s="166">
        <v>34</v>
      </c>
      <c r="C59" s="156" t="s">
        <v>61</v>
      </c>
      <c r="D59" s="503">
        <v>18789.599999999999</v>
      </c>
      <c r="E59" s="503">
        <v>0</v>
      </c>
      <c r="F59" s="503">
        <v>0</v>
      </c>
      <c r="G59" s="503">
        <v>0</v>
      </c>
      <c r="H59" s="503">
        <v>0</v>
      </c>
      <c r="I59" s="503">
        <v>899</v>
      </c>
      <c r="J59" s="503">
        <v>1800</v>
      </c>
      <c r="K59" s="644">
        <v>2699</v>
      </c>
    </row>
    <row r="60" spans="1:12" ht="15" customHeight="1" x14ac:dyDescent="0.2">
      <c r="B60" s="166">
        <v>35</v>
      </c>
      <c r="C60" s="156" t="s">
        <v>60</v>
      </c>
      <c r="D60" s="503">
        <v>415</v>
      </c>
      <c r="E60" s="503">
        <v>0</v>
      </c>
      <c r="F60" s="503">
        <v>0</v>
      </c>
      <c r="G60" s="503">
        <v>0</v>
      </c>
      <c r="H60" s="503">
        <v>0</v>
      </c>
      <c r="I60" s="503">
        <v>524</v>
      </c>
      <c r="J60" s="503">
        <v>200</v>
      </c>
      <c r="K60" s="644">
        <v>724</v>
      </c>
    </row>
    <row r="61" spans="1:12" ht="15" customHeight="1" x14ac:dyDescent="0.2">
      <c r="B61" s="166">
        <v>36</v>
      </c>
      <c r="C61" s="156" t="s">
        <v>59</v>
      </c>
      <c r="D61" s="503">
        <v>8802.4</v>
      </c>
      <c r="E61" s="503">
        <v>0</v>
      </c>
      <c r="F61" s="503">
        <v>0</v>
      </c>
      <c r="G61" s="503">
        <v>0</v>
      </c>
      <c r="H61" s="503">
        <v>0</v>
      </c>
      <c r="I61" s="503">
        <v>2788</v>
      </c>
      <c r="J61" s="503">
        <v>1240</v>
      </c>
      <c r="K61" s="644">
        <v>4028</v>
      </c>
    </row>
    <row r="62" spans="1:12" ht="15" customHeight="1" x14ac:dyDescent="0.2">
      <c r="B62" s="166">
        <v>37</v>
      </c>
      <c r="C62" s="156" t="s">
        <v>58</v>
      </c>
      <c r="D62" s="503">
        <v>4476.5</v>
      </c>
      <c r="E62" s="503">
        <v>0</v>
      </c>
      <c r="F62" s="503">
        <v>0</v>
      </c>
      <c r="G62" s="503">
        <v>0</v>
      </c>
      <c r="H62" s="503">
        <v>0</v>
      </c>
      <c r="I62" s="503">
        <v>700</v>
      </c>
      <c r="J62" s="503">
        <v>550</v>
      </c>
      <c r="K62" s="644">
        <v>1250</v>
      </c>
    </row>
    <row r="63" spans="1:12" ht="15" customHeight="1" x14ac:dyDescent="0.2">
      <c r="B63" s="166">
        <v>38</v>
      </c>
      <c r="C63" s="156" t="s">
        <v>57</v>
      </c>
      <c r="D63" s="503">
        <v>17539.16</v>
      </c>
      <c r="E63" s="503">
        <v>0</v>
      </c>
      <c r="F63" s="503">
        <v>0</v>
      </c>
      <c r="G63" s="503">
        <v>0</v>
      </c>
      <c r="H63" s="503">
        <v>0</v>
      </c>
      <c r="I63" s="503">
        <v>550</v>
      </c>
      <c r="J63" s="503">
        <v>600</v>
      </c>
      <c r="K63" s="644">
        <v>1150</v>
      </c>
    </row>
    <row r="64" spans="1:12" ht="15" customHeight="1" x14ac:dyDescent="0.2">
      <c r="B64" s="166">
        <v>39</v>
      </c>
      <c r="C64" s="157" t="s">
        <v>56</v>
      </c>
      <c r="D64" s="503">
        <v>1442</v>
      </c>
      <c r="E64" s="503">
        <v>0</v>
      </c>
      <c r="F64" s="503">
        <v>0</v>
      </c>
      <c r="G64" s="503">
        <v>0</v>
      </c>
      <c r="H64" s="503">
        <v>0</v>
      </c>
      <c r="I64" s="503">
        <v>210</v>
      </c>
      <c r="J64" s="503">
        <v>600</v>
      </c>
      <c r="K64" s="644">
        <v>810</v>
      </c>
    </row>
    <row r="65" spans="2:11" ht="15" customHeight="1" x14ac:dyDescent="0.2">
      <c r="B65" s="166">
        <v>40</v>
      </c>
      <c r="C65" s="157" t="s">
        <v>55</v>
      </c>
      <c r="D65" s="503">
        <v>2120</v>
      </c>
      <c r="E65" s="503">
        <v>0</v>
      </c>
      <c r="F65" s="503">
        <v>0</v>
      </c>
      <c r="G65" s="503">
        <v>0</v>
      </c>
      <c r="H65" s="503">
        <v>0</v>
      </c>
      <c r="I65" s="503">
        <v>410</v>
      </c>
      <c r="J65" s="503">
        <v>1410</v>
      </c>
      <c r="K65" s="644">
        <v>1820</v>
      </c>
    </row>
    <row r="66" spans="2:11" ht="15" customHeight="1" x14ac:dyDescent="0.2">
      <c r="B66" s="166">
        <v>41</v>
      </c>
      <c r="C66" s="157" t="s">
        <v>54</v>
      </c>
      <c r="D66" s="503">
        <v>4210</v>
      </c>
      <c r="E66" s="503">
        <v>0</v>
      </c>
      <c r="F66" s="503">
        <v>0</v>
      </c>
      <c r="G66" s="503">
        <v>0</v>
      </c>
      <c r="H66" s="503">
        <v>0</v>
      </c>
      <c r="I66" s="503">
        <v>181</v>
      </c>
      <c r="J66" s="503">
        <v>1990</v>
      </c>
      <c r="K66" s="644">
        <v>2171</v>
      </c>
    </row>
    <row r="67" spans="2:11" ht="15" customHeight="1" x14ac:dyDescent="0.2">
      <c r="B67" s="166">
        <v>42</v>
      </c>
      <c r="C67" s="157" t="s">
        <v>53</v>
      </c>
      <c r="D67" s="503">
        <v>3301.51</v>
      </c>
      <c r="E67" s="503">
        <v>1275.5999999999999</v>
      </c>
      <c r="F67" s="503">
        <v>277.2</v>
      </c>
      <c r="G67" s="503">
        <v>998.39999999999986</v>
      </c>
      <c r="H67" s="503">
        <v>459.36</v>
      </c>
      <c r="I67" s="503">
        <v>1380</v>
      </c>
      <c r="J67" s="503">
        <v>396</v>
      </c>
      <c r="K67" s="644">
        <v>1776</v>
      </c>
    </row>
    <row r="68" spans="2:11" ht="15" customHeight="1" x14ac:dyDescent="0.2">
      <c r="B68" s="166">
        <v>43</v>
      </c>
      <c r="C68" s="157" t="s">
        <v>52</v>
      </c>
      <c r="D68" s="503">
        <v>2345.3000000000002</v>
      </c>
      <c r="E68" s="503">
        <v>1388</v>
      </c>
      <c r="F68" s="503">
        <v>288</v>
      </c>
      <c r="G68" s="503">
        <v>1100</v>
      </c>
      <c r="H68" s="503">
        <v>323</v>
      </c>
      <c r="I68" s="503">
        <v>1105</v>
      </c>
      <c r="J68" s="503">
        <v>840</v>
      </c>
      <c r="K68" s="644">
        <v>1945</v>
      </c>
    </row>
    <row r="69" spans="2:11" ht="15" customHeight="1" x14ac:dyDescent="0.2">
      <c r="B69" s="166">
        <v>44</v>
      </c>
      <c r="C69" s="157" t="s">
        <v>51</v>
      </c>
      <c r="D69" s="503">
        <v>1683.8000000000002</v>
      </c>
      <c r="E69" s="503">
        <v>3</v>
      </c>
      <c r="F69" s="503">
        <v>1.2</v>
      </c>
      <c r="G69" s="503">
        <v>1.8</v>
      </c>
      <c r="H69" s="503">
        <v>0</v>
      </c>
      <c r="I69" s="503">
        <v>612</v>
      </c>
      <c r="J69" s="503">
        <v>810.4</v>
      </c>
      <c r="K69" s="644">
        <v>1422.4</v>
      </c>
    </row>
    <row r="70" spans="2:11" ht="15" customHeight="1" x14ac:dyDescent="0.2">
      <c r="B70" s="166">
        <v>45</v>
      </c>
      <c r="C70" s="157" t="s">
        <v>50</v>
      </c>
      <c r="D70" s="503">
        <v>6539.75</v>
      </c>
      <c r="E70" s="503">
        <v>33</v>
      </c>
      <c r="F70" s="503"/>
      <c r="G70" s="503">
        <v>33</v>
      </c>
      <c r="H70" s="503">
        <v>31.1</v>
      </c>
      <c r="I70" s="503">
        <v>1210</v>
      </c>
      <c r="J70" s="503">
        <v>1560</v>
      </c>
      <c r="K70" s="644">
        <v>2770</v>
      </c>
    </row>
    <row r="71" spans="2:11" ht="15" customHeight="1" x14ac:dyDescent="0.2">
      <c r="B71" s="166">
        <v>46</v>
      </c>
      <c r="C71" s="157" t="s">
        <v>49</v>
      </c>
      <c r="D71" s="503">
        <v>1106.25</v>
      </c>
      <c r="E71" s="503"/>
      <c r="F71" s="503"/>
      <c r="G71" s="503">
        <v>0</v>
      </c>
      <c r="H71" s="503">
        <v>0</v>
      </c>
      <c r="I71" s="503">
        <v>62</v>
      </c>
      <c r="J71" s="503">
        <v>120</v>
      </c>
      <c r="K71" s="644">
        <v>182</v>
      </c>
    </row>
    <row r="72" spans="2:11" ht="15" customHeight="1" x14ac:dyDescent="0.2">
      <c r="B72" s="166">
        <v>47</v>
      </c>
      <c r="C72" s="157" t="s">
        <v>48</v>
      </c>
      <c r="D72" s="503">
        <v>4951.1000000000004</v>
      </c>
      <c r="E72" s="503">
        <v>710</v>
      </c>
      <c r="F72" s="503"/>
      <c r="G72" s="503">
        <v>710</v>
      </c>
      <c r="H72" s="503">
        <v>533</v>
      </c>
      <c r="I72" s="503">
        <v>795</v>
      </c>
      <c r="J72" s="503">
        <v>1420</v>
      </c>
      <c r="K72" s="644">
        <v>2215</v>
      </c>
    </row>
    <row r="73" spans="2:11" ht="15" customHeight="1" x14ac:dyDescent="0.2">
      <c r="B73" s="166">
        <v>48</v>
      </c>
      <c r="C73" s="157" t="s">
        <v>47</v>
      </c>
      <c r="D73" s="503">
        <v>2499.3000000000002</v>
      </c>
      <c r="E73" s="503">
        <v>430</v>
      </c>
      <c r="F73" s="503"/>
      <c r="G73" s="503">
        <v>430</v>
      </c>
      <c r="H73" s="503">
        <v>88.8</v>
      </c>
      <c r="I73" s="503">
        <v>635</v>
      </c>
      <c r="J73" s="503">
        <v>1200</v>
      </c>
      <c r="K73" s="644">
        <v>1835</v>
      </c>
    </row>
    <row r="74" spans="2:11" ht="15" customHeight="1" x14ac:dyDescent="0.2">
      <c r="B74" s="166">
        <v>49</v>
      </c>
      <c r="C74" s="157" t="s">
        <v>46</v>
      </c>
      <c r="D74" s="503">
        <v>963.7</v>
      </c>
      <c r="E74" s="503"/>
      <c r="F74" s="503"/>
      <c r="G74" s="503">
        <v>0</v>
      </c>
      <c r="H74" s="503">
        <v>0</v>
      </c>
      <c r="I74" s="503">
        <v>28</v>
      </c>
      <c r="J74" s="503">
        <v>65</v>
      </c>
      <c r="K74" s="644">
        <v>93</v>
      </c>
    </row>
    <row r="75" spans="2:11" ht="15" customHeight="1" x14ac:dyDescent="0.2">
      <c r="B75" s="166">
        <v>50</v>
      </c>
      <c r="C75" s="157" t="s">
        <v>45</v>
      </c>
      <c r="D75" s="503">
        <v>5812.5185701571409</v>
      </c>
      <c r="E75" s="503">
        <v>4175.2659999999996</v>
      </c>
      <c r="F75" s="503">
        <v>316.56</v>
      </c>
      <c r="G75" s="503">
        <v>3858.7059999999997</v>
      </c>
      <c r="H75" s="503">
        <v>399.07848793214271</v>
      </c>
      <c r="I75" s="503">
        <v>3796.2400000000002</v>
      </c>
      <c r="J75" s="503">
        <v>3803.4682783292301</v>
      </c>
      <c r="K75" s="644">
        <v>7599.7082783292299</v>
      </c>
    </row>
    <row r="76" spans="2:11" ht="15" customHeight="1" x14ac:dyDescent="0.2">
      <c r="B76" s="166">
        <v>51</v>
      </c>
      <c r="C76" s="157" t="s">
        <v>44</v>
      </c>
      <c r="D76" s="503">
        <v>1398.5819999999999</v>
      </c>
      <c r="E76" s="503">
        <v>1126.1500000000001</v>
      </c>
      <c r="F76" s="503">
        <v>251.63</v>
      </c>
      <c r="G76" s="503">
        <v>874.5200000000001</v>
      </c>
      <c r="H76" s="503">
        <v>196.14</v>
      </c>
      <c r="I76" s="503">
        <v>662.8</v>
      </c>
      <c r="J76" s="503">
        <v>574.39699999999993</v>
      </c>
      <c r="K76" s="644">
        <v>1237.1969999999999</v>
      </c>
    </row>
    <row r="77" spans="2:11" ht="15" customHeight="1" x14ac:dyDescent="0.2">
      <c r="B77" s="166">
        <v>52</v>
      </c>
      <c r="C77" s="157" t="s">
        <v>43</v>
      </c>
      <c r="D77" s="503">
        <v>562.7015337603259</v>
      </c>
      <c r="E77" s="503">
        <v>93.775000000000006</v>
      </c>
      <c r="F77" s="503">
        <v>13.137999999999998</v>
      </c>
      <c r="G77" s="503">
        <v>80.637</v>
      </c>
      <c r="H77" s="503">
        <v>134.21039999999999</v>
      </c>
      <c r="I77" s="503">
        <v>36.049999999999997</v>
      </c>
      <c r="J77" s="503">
        <v>266.73048648648648</v>
      </c>
      <c r="K77" s="644">
        <v>302.7804864864865</v>
      </c>
    </row>
    <row r="78" spans="2:11" ht="15" customHeight="1" x14ac:dyDescent="0.2">
      <c r="B78" s="166">
        <v>53</v>
      </c>
      <c r="C78" s="157" t="s">
        <v>42</v>
      </c>
      <c r="D78" s="503">
        <v>3645.9940964053003</v>
      </c>
      <c r="E78" s="503">
        <v>1587.0007368933741</v>
      </c>
      <c r="F78" s="503">
        <v>131</v>
      </c>
      <c r="G78" s="503">
        <v>1456.0007368933741</v>
      </c>
      <c r="H78" s="503">
        <v>611.0013905479143</v>
      </c>
      <c r="I78" s="503">
        <v>2731.0903225806451</v>
      </c>
      <c r="J78" s="503">
        <v>1748.1152013778483</v>
      </c>
      <c r="K78" s="644">
        <v>4479.2055239584934</v>
      </c>
    </row>
    <row r="79" spans="2:11" ht="15" customHeight="1" x14ac:dyDescent="0.2">
      <c r="B79" s="166">
        <v>54</v>
      </c>
      <c r="C79" s="157" t="s">
        <v>41</v>
      </c>
      <c r="D79" s="503">
        <v>6742.7701495073561</v>
      </c>
      <c r="E79" s="503">
        <v>1896.5899413814955</v>
      </c>
      <c r="F79" s="503">
        <v>100.86875000000001</v>
      </c>
      <c r="G79" s="503">
        <v>1795.7211913814954</v>
      </c>
      <c r="H79" s="503">
        <v>563.71725679648421</v>
      </c>
      <c r="I79" s="503">
        <v>3102.4237288135591</v>
      </c>
      <c r="J79" s="503">
        <v>975.87593984962393</v>
      </c>
      <c r="K79" s="644">
        <v>4078.2996686631832</v>
      </c>
    </row>
    <row r="80" spans="2:11" ht="15" customHeight="1" x14ac:dyDescent="0.2">
      <c r="B80" s="166">
        <v>55</v>
      </c>
      <c r="C80" s="157" t="s">
        <v>40</v>
      </c>
      <c r="D80" s="503">
        <v>3718.8</v>
      </c>
      <c r="E80" s="503">
        <v>7377</v>
      </c>
      <c r="F80" s="503">
        <v>1222</v>
      </c>
      <c r="G80" s="503">
        <v>6155</v>
      </c>
      <c r="H80" s="503">
        <v>3713</v>
      </c>
      <c r="I80" s="503">
        <v>4351.2</v>
      </c>
      <c r="J80" s="503">
        <v>2980</v>
      </c>
      <c r="K80" s="644">
        <v>7331.2</v>
      </c>
    </row>
    <row r="81" spans="2:11" ht="15" customHeight="1" x14ac:dyDescent="0.2">
      <c r="B81" s="166">
        <v>56</v>
      </c>
      <c r="C81" s="157" t="s">
        <v>39</v>
      </c>
      <c r="D81" s="503">
        <v>2631.9</v>
      </c>
      <c r="E81" s="503">
        <v>4450</v>
      </c>
      <c r="F81" s="503">
        <v>73</v>
      </c>
      <c r="G81" s="503">
        <v>4377</v>
      </c>
      <c r="H81" s="503">
        <v>208.5</v>
      </c>
      <c r="I81" s="503">
        <v>780.39</v>
      </c>
      <c r="J81" s="503">
        <v>2244</v>
      </c>
      <c r="K81" s="644">
        <v>3024.39</v>
      </c>
    </row>
    <row r="82" spans="2:11" ht="15" customHeight="1" x14ac:dyDescent="0.2">
      <c r="B82" s="166">
        <v>57</v>
      </c>
      <c r="C82" s="157" t="s">
        <v>38</v>
      </c>
      <c r="D82" s="503">
        <v>941.90000000000009</v>
      </c>
      <c r="E82" s="503">
        <v>4031</v>
      </c>
      <c r="F82" s="503">
        <v>15</v>
      </c>
      <c r="G82" s="503">
        <v>4016</v>
      </c>
      <c r="H82" s="503">
        <v>1008</v>
      </c>
      <c r="I82" s="503">
        <v>48.99</v>
      </c>
      <c r="J82" s="503">
        <v>960</v>
      </c>
      <c r="K82" s="644">
        <v>1008.99</v>
      </c>
    </row>
    <row r="83" spans="2:11" ht="15" customHeight="1" x14ac:dyDescent="0.2">
      <c r="B83" s="166">
        <v>58</v>
      </c>
      <c r="C83" s="157" t="s">
        <v>37</v>
      </c>
      <c r="D83" s="503">
        <v>177.3</v>
      </c>
      <c r="E83" s="503">
        <v>363</v>
      </c>
      <c r="F83" s="503"/>
      <c r="G83" s="503">
        <v>363</v>
      </c>
      <c r="H83" s="503">
        <v>535</v>
      </c>
      <c r="I83" s="503">
        <v>1.38</v>
      </c>
      <c r="J83" s="503">
        <v>113</v>
      </c>
      <c r="K83" s="644">
        <v>114.38</v>
      </c>
    </row>
    <row r="84" spans="2:11" ht="15" customHeight="1" x14ac:dyDescent="0.2">
      <c r="B84" s="166">
        <v>59</v>
      </c>
      <c r="C84" s="157" t="s">
        <v>36</v>
      </c>
      <c r="D84" s="503">
        <v>1063</v>
      </c>
      <c r="E84" s="503">
        <v>2170</v>
      </c>
      <c r="F84" s="503">
        <v>40</v>
      </c>
      <c r="G84" s="503">
        <v>2130</v>
      </c>
      <c r="H84" s="503">
        <v>1406</v>
      </c>
      <c r="I84" s="503">
        <v>583.74</v>
      </c>
      <c r="J84" s="503">
        <v>1026</v>
      </c>
      <c r="K84" s="644">
        <v>1609.74</v>
      </c>
    </row>
    <row r="85" spans="2:11" ht="15" customHeight="1" x14ac:dyDescent="0.2">
      <c r="B85" s="166">
        <v>60</v>
      </c>
      <c r="C85" s="157" t="s">
        <v>35</v>
      </c>
      <c r="D85" s="503">
        <v>3558</v>
      </c>
      <c r="E85" s="503">
        <v>2046</v>
      </c>
      <c r="F85" s="503">
        <v>29</v>
      </c>
      <c r="G85" s="503">
        <v>2017</v>
      </c>
      <c r="H85" s="503">
        <v>28585</v>
      </c>
      <c r="I85" s="503">
        <v>120.06</v>
      </c>
      <c r="J85" s="503">
        <v>1245</v>
      </c>
      <c r="K85" s="644">
        <v>1365.06</v>
      </c>
    </row>
    <row r="86" spans="2:11" ht="15" customHeight="1" x14ac:dyDescent="0.2">
      <c r="B86" s="167">
        <v>61</v>
      </c>
      <c r="C86" s="159" t="s">
        <v>34</v>
      </c>
      <c r="D86" s="504">
        <v>1691.5</v>
      </c>
      <c r="E86" s="504">
        <v>3534</v>
      </c>
      <c r="F86" s="504">
        <v>228</v>
      </c>
      <c r="G86" s="504">
        <v>3306</v>
      </c>
      <c r="H86" s="504">
        <v>1560</v>
      </c>
      <c r="I86" s="504">
        <v>400</v>
      </c>
      <c r="J86" s="504">
        <v>2630</v>
      </c>
      <c r="K86" s="646">
        <v>3030</v>
      </c>
    </row>
    <row r="87" spans="2:11" ht="15" customHeight="1" x14ac:dyDescent="0.2">
      <c r="C87" s="174"/>
      <c r="D87" s="190"/>
      <c r="E87" s="190"/>
      <c r="F87" s="190"/>
      <c r="G87" s="190"/>
      <c r="H87" s="190"/>
      <c r="I87" s="190"/>
      <c r="J87" s="190"/>
      <c r="K87" s="190"/>
    </row>
    <row r="88" spans="2:11" ht="15" customHeight="1" x14ac:dyDescent="0.2">
      <c r="B88" s="191" t="s">
        <v>1</v>
      </c>
      <c r="C88" s="169"/>
      <c r="D88" s="12"/>
      <c r="E88" s="12"/>
      <c r="F88" s="121"/>
      <c r="G88" s="121"/>
      <c r="H88" s="163"/>
      <c r="I88" s="180"/>
      <c r="J88" s="180"/>
      <c r="K88" s="180"/>
    </row>
    <row r="89" spans="2:11" ht="15" customHeight="1" x14ac:dyDescent="0.2">
      <c r="B89" s="191" t="s">
        <v>113</v>
      </c>
      <c r="C89" s="169"/>
      <c r="D89" s="12"/>
      <c r="E89" s="12"/>
      <c r="F89" s="121"/>
      <c r="G89" s="121"/>
    </row>
    <row r="90" spans="2:11" ht="15" customHeight="1" x14ac:dyDescent="0.2">
      <c r="B90" s="121"/>
      <c r="C90" s="12"/>
      <c r="D90" s="12"/>
      <c r="E90" s="12"/>
      <c r="F90" s="121"/>
      <c r="G90" s="121"/>
    </row>
    <row r="91" spans="2:11" ht="14.1" customHeight="1" x14ac:dyDescent="0.2">
      <c r="B91" s="121"/>
      <c r="C91" s="12"/>
      <c r="D91" s="12"/>
      <c r="E91" s="12"/>
      <c r="F91" s="121"/>
      <c r="G91" s="121"/>
    </row>
  </sheetData>
  <mergeCells count="2">
    <mergeCell ref="B17:C17"/>
    <mergeCell ref="B25:C25"/>
  </mergeCells>
  <dataValidations count="4">
    <dataValidation type="custom" showInputMessage="1" showErrorMessage="1" errorTitle="GABIM" error="PLOTESO PRODHIMIN NQS SIP/NR RRENJE KA VLERE" promptTitle="GABIM" prompt="PLOTESO PRODHIMIN NQS SIP/NR RRENJE KA VLERE TE NDRYSHME NGA ZERO (0)" sqref="F67:F69" xr:uid="{217B4B21-3D4F-40E0-AE19-C5958BDDABB8}">
      <formula1>LEN(H67)&gt;0</formula1>
    </dataValidation>
    <dataValidation type="custom" showInputMessage="1" showErrorMessage="1" errorTitle="GABIM" error="PLOTESO PRODHIMIN NQS SIP/NR RRENJE KA VLERE" promptTitle="GABIM" prompt="PLOTESO PRODHIMIN NQS SIP/NR RRENJE KA VLERE TE NDRYSHME NGA ZERO (0)" sqref="E35:E57 E70:E86 E26:E30" xr:uid="{7607414F-773A-45A9-870B-FF57601418B9}">
      <formula1>LEN(#REF!)&gt;0</formula1>
    </dataValidation>
    <dataValidation type="custom" showInputMessage="1" showErrorMessage="1" errorTitle="GABIM" error="PLOTESO PRODHIMIN NQS SIP/NR RRENJE KA VLERE" promptTitle="GABIM" prompt="PLOTESO PRODHIMIN NQS SIP/NR RRENJE KA VLERE TE NDRYSHME NGA ZERO (0)" sqref="F70:F86 F26:F30 L55 F35:F57" xr:uid="{E8AE4F39-481E-4AEB-A916-21C1D9B4B08F}">
      <formula1>LEN(C26)&gt;0</formula1>
    </dataValidation>
    <dataValidation type="custom" showInputMessage="1" showErrorMessage="1" errorTitle="GABIM" error="PLOTESO PRODHIMIN NQS SIP/NR RRENJE KA VLERE" promptTitle="GABIM" prompt="PLOTESO PRODHIMIN NQS SIP/NR RRENJE KA VLERE TE NDRYSHME NGA ZERO (0)" sqref="E67:G69" xr:uid="{CA0E48DC-A0A5-422B-80D0-468D6A51EA49}">
      <formula1>LEN(XCW67)&gt;0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</sheetPr>
  <dimension ref="B1:I90"/>
  <sheetViews>
    <sheetView workbookViewId="0">
      <selection activeCell="G30" sqref="G30"/>
    </sheetView>
  </sheetViews>
  <sheetFormatPr defaultRowHeight="15" x14ac:dyDescent="0.25"/>
  <cols>
    <col min="1" max="1" width="5.140625" style="13" customWidth="1"/>
    <col min="2" max="2" width="9.140625" style="13"/>
    <col min="3" max="3" width="16.140625" style="13" customWidth="1"/>
    <col min="4" max="8" width="11.28515625" style="13" customWidth="1"/>
    <col min="9" max="16384" width="9.140625" style="13"/>
  </cols>
  <sheetData>
    <row r="1" spans="2:9" ht="17.25" customHeight="1" x14ac:dyDescent="0.25">
      <c r="B1" s="693" t="s">
        <v>377</v>
      </c>
      <c r="C1" s="693"/>
      <c r="D1" s="693"/>
      <c r="E1" s="693"/>
      <c r="F1" s="24"/>
      <c r="G1" s="24"/>
      <c r="H1" s="24"/>
    </row>
    <row r="2" spans="2:9" ht="15" customHeight="1" x14ac:dyDescent="0.25">
      <c r="B2" s="648" t="s">
        <v>378</v>
      </c>
      <c r="C2" s="577"/>
      <c r="D2" s="577"/>
      <c r="E2" s="577"/>
      <c r="G2" s="24"/>
      <c r="H2" s="24"/>
    </row>
    <row r="3" spans="2:9" ht="15" customHeight="1" x14ac:dyDescent="0.25">
      <c r="B3" s="24"/>
      <c r="C3" s="23"/>
      <c r="D3" s="23"/>
      <c r="E3" s="25"/>
      <c r="F3" s="25"/>
      <c r="G3" s="25"/>
      <c r="I3" s="25" t="s">
        <v>178</v>
      </c>
    </row>
    <row r="4" spans="2:9" ht="25.5" x14ac:dyDescent="0.25">
      <c r="B4" s="31" t="s">
        <v>179</v>
      </c>
      <c r="C4" s="32" t="s">
        <v>180</v>
      </c>
      <c r="D4" s="33">
        <v>2019</v>
      </c>
      <c r="E4" s="33">
        <v>2020</v>
      </c>
      <c r="F4" s="33">
        <v>2021</v>
      </c>
      <c r="G4" s="33">
        <v>2022</v>
      </c>
      <c r="H4" s="33">
        <v>2023</v>
      </c>
      <c r="I4" s="33">
        <v>2024</v>
      </c>
    </row>
    <row r="5" spans="2:9" x14ac:dyDescent="0.25">
      <c r="B5" s="34">
        <v>1</v>
      </c>
      <c r="C5" s="35" t="s">
        <v>93</v>
      </c>
      <c r="D5" s="36">
        <v>25.431900000000002</v>
      </c>
      <c r="E5" s="37">
        <v>25.2485</v>
      </c>
      <c r="F5" s="37">
        <v>24.830299999999998</v>
      </c>
      <c r="G5" s="38">
        <v>23.703599999999998</v>
      </c>
      <c r="H5" s="38">
        <v>24.283300000000004</v>
      </c>
      <c r="I5" s="776">
        <v>23.851700000000001</v>
      </c>
    </row>
    <row r="6" spans="2:9" x14ac:dyDescent="0.25">
      <c r="B6" s="39">
        <v>2</v>
      </c>
      <c r="C6" s="35" t="s">
        <v>88</v>
      </c>
      <c r="D6" s="36">
        <v>35.456000000000003</v>
      </c>
      <c r="E6" s="37">
        <v>40.566955</v>
      </c>
      <c r="F6" s="37">
        <v>39.07058</v>
      </c>
      <c r="G6" s="38">
        <v>37.751599999999996</v>
      </c>
      <c r="H6" s="38">
        <v>38.665999999999997</v>
      </c>
      <c r="I6" s="38">
        <v>38.6389</v>
      </c>
    </row>
    <row r="7" spans="2:9" x14ac:dyDescent="0.25">
      <c r="B7" s="39">
        <v>3</v>
      </c>
      <c r="C7" s="35" t="s">
        <v>85</v>
      </c>
      <c r="D7" s="36">
        <v>30.210775000000002</v>
      </c>
      <c r="E7" s="37">
        <v>30.263264000000003</v>
      </c>
      <c r="F7" s="37">
        <v>30.464895000000006</v>
      </c>
      <c r="G7" s="38">
        <v>30.332639999999998</v>
      </c>
      <c r="H7" s="38">
        <v>29.785504999999997</v>
      </c>
      <c r="I7" s="38">
        <v>29.417043</v>
      </c>
    </row>
    <row r="8" spans="2:9" x14ac:dyDescent="0.25">
      <c r="B8" s="34">
        <v>4</v>
      </c>
      <c r="C8" s="35" t="s">
        <v>80</v>
      </c>
      <c r="D8" s="36">
        <v>49.54054</v>
      </c>
      <c r="E8" s="37">
        <v>49.033290000000001</v>
      </c>
      <c r="F8" s="37">
        <v>48.883680000000005</v>
      </c>
      <c r="G8" s="38">
        <v>47.88794</v>
      </c>
      <c r="H8" s="38">
        <v>46.030549999999998</v>
      </c>
      <c r="I8" s="38">
        <v>46.717229999999994</v>
      </c>
    </row>
    <row r="9" spans="2:9" x14ac:dyDescent="0.25">
      <c r="B9" s="39">
        <v>5</v>
      </c>
      <c r="C9" s="35" t="s">
        <v>75</v>
      </c>
      <c r="D9" s="36">
        <v>87.906019999999998</v>
      </c>
      <c r="E9" s="37">
        <v>87.326560000000015</v>
      </c>
      <c r="F9" s="37">
        <v>87.359980000000007</v>
      </c>
      <c r="G9" s="38">
        <v>86.64725</v>
      </c>
      <c r="H9" s="38">
        <v>85.876429999999999</v>
      </c>
      <c r="I9" s="38">
        <v>83.462919999999997</v>
      </c>
    </row>
    <row r="10" spans="2:9" x14ac:dyDescent="0.25">
      <c r="B10" s="39">
        <v>6</v>
      </c>
      <c r="C10" s="35" t="s">
        <v>69</v>
      </c>
      <c r="D10" s="36">
        <v>19.184200000000001</v>
      </c>
      <c r="E10" s="37">
        <v>19.237809999999996</v>
      </c>
      <c r="F10" s="37">
        <v>19.148430000000001</v>
      </c>
      <c r="G10" s="38">
        <v>19.148879999999998</v>
      </c>
      <c r="H10" s="38">
        <v>18.913919999999997</v>
      </c>
      <c r="I10" s="38">
        <v>14.6389</v>
      </c>
    </row>
    <row r="11" spans="2:9" x14ac:dyDescent="0.25">
      <c r="B11" s="34">
        <v>7</v>
      </c>
      <c r="C11" s="35" t="s">
        <v>62</v>
      </c>
      <c r="D11" s="36">
        <v>46.236979999999996</v>
      </c>
      <c r="E11" s="37">
        <v>45.90381</v>
      </c>
      <c r="F11" s="37">
        <v>46.72175</v>
      </c>
      <c r="G11" s="38">
        <v>46.154170000000008</v>
      </c>
      <c r="H11" s="38">
        <v>46.456000000000003</v>
      </c>
      <c r="I11" s="38">
        <v>45.027000000000001</v>
      </c>
    </row>
    <row r="12" spans="2:9" x14ac:dyDescent="0.25">
      <c r="B12" s="39">
        <v>8</v>
      </c>
      <c r="C12" s="35" t="s">
        <v>55</v>
      </c>
      <c r="D12" s="36">
        <v>11.746</v>
      </c>
      <c r="E12" s="37">
        <v>11.809700000000001</v>
      </c>
      <c r="F12" s="37">
        <v>11.8948</v>
      </c>
      <c r="G12" s="38">
        <v>11.74075</v>
      </c>
      <c r="H12" s="38">
        <v>11.718299999999999</v>
      </c>
      <c r="I12" s="38">
        <v>11.674299999999999</v>
      </c>
    </row>
    <row r="13" spans="2:9" x14ac:dyDescent="0.25">
      <c r="B13" s="39">
        <v>9</v>
      </c>
      <c r="C13" s="35" t="s">
        <v>52</v>
      </c>
      <c r="D13" s="36">
        <v>24.409099999999999</v>
      </c>
      <c r="E13" s="37">
        <v>24.285599999999999</v>
      </c>
      <c r="F13" s="37">
        <v>24.160799999999998</v>
      </c>
      <c r="G13" s="38">
        <v>24.1387</v>
      </c>
      <c r="H13" s="38">
        <v>24.351700000000001</v>
      </c>
      <c r="I13" s="38">
        <v>23.838699999999999</v>
      </c>
    </row>
    <row r="14" spans="2:9" x14ac:dyDescent="0.25">
      <c r="B14" s="34">
        <v>10</v>
      </c>
      <c r="C14" s="35" t="s">
        <v>48</v>
      </c>
      <c r="D14" s="36">
        <v>33.462000000000003</v>
      </c>
      <c r="E14" s="37">
        <v>33.398000000000003</v>
      </c>
      <c r="F14" s="37">
        <v>33.344999999999999</v>
      </c>
      <c r="G14" s="38">
        <v>33.429000000000002</v>
      </c>
      <c r="H14" s="38">
        <v>33.220999999999997</v>
      </c>
      <c r="I14" s="38">
        <v>32.573</v>
      </c>
    </row>
    <row r="15" spans="2:9" x14ac:dyDescent="0.25">
      <c r="B15" s="39">
        <v>11</v>
      </c>
      <c r="C15" s="35" t="s">
        <v>45</v>
      </c>
      <c r="D15" s="36">
        <v>35.724858000000005</v>
      </c>
      <c r="E15" s="37">
        <v>35.698050000000002</v>
      </c>
      <c r="F15" s="37">
        <v>35.764949999999999</v>
      </c>
      <c r="G15" s="38">
        <v>35.711430000000007</v>
      </c>
      <c r="H15" s="38">
        <v>35.685279999999999</v>
      </c>
      <c r="I15" s="38">
        <v>35.463255000000004</v>
      </c>
    </row>
    <row r="16" spans="2:9" x14ac:dyDescent="0.25">
      <c r="B16" s="39">
        <v>12</v>
      </c>
      <c r="C16" s="35" t="s">
        <v>40</v>
      </c>
      <c r="D16" s="36">
        <v>17.723000000000003</v>
      </c>
      <c r="E16" s="37">
        <v>18.834900000000001</v>
      </c>
      <c r="F16" s="37">
        <v>18.933499999999999</v>
      </c>
      <c r="G16" s="36">
        <v>19.845500000000005</v>
      </c>
      <c r="H16" s="36">
        <v>20.04195</v>
      </c>
      <c r="I16" s="36">
        <v>20.025110000000002</v>
      </c>
    </row>
    <row r="17" spans="2:9" x14ac:dyDescent="0.25">
      <c r="B17" s="818" t="s">
        <v>181</v>
      </c>
      <c r="C17" s="818"/>
      <c r="D17" s="551">
        <v>417.029</v>
      </c>
      <c r="E17" s="49">
        <v>421.60643900000008</v>
      </c>
      <c r="F17" s="49">
        <v>420.57864499999999</v>
      </c>
      <c r="G17" s="552">
        <v>416.5</v>
      </c>
      <c r="H17" s="552">
        <v>415.02993499999997</v>
      </c>
      <c r="I17" s="552">
        <v>405.328058</v>
      </c>
    </row>
    <row r="18" spans="2:9" x14ac:dyDescent="0.25">
      <c r="B18" s="24"/>
      <c r="C18" s="23"/>
      <c r="D18" s="23"/>
      <c r="E18" s="24"/>
      <c r="F18" s="28"/>
      <c r="G18" s="24"/>
      <c r="H18" s="24"/>
    </row>
    <row r="19" spans="2:9" x14ac:dyDescent="0.25">
      <c r="B19" s="22" t="s">
        <v>1</v>
      </c>
      <c r="C19" s="24"/>
      <c r="D19" s="24"/>
      <c r="E19" s="24"/>
      <c r="F19" s="23"/>
      <c r="G19" s="27"/>
      <c r="H19" s="27"/>
    </row>
    <row r="20" spans="2:9" x14ac:dyDescent="0.25">
      <c r="B20" s="22" t="s">
        <v>113</v>
      </c>
      <c r="C20" s="24"/>
      <c r="D20" s="24"/>
    </row>
    <row r="22" spans="2:9" x14ac:dyDescent="0.25">
      <c r="B22" s="378" t="s">
        <v>379</v>
      </c>
      <c r="C22" s="29"/>
      <c r="D22" s="29"/>
    </row>
    <row r="23" spans="2:9" x14ac:dyDescent="0.25">
      <c r="B23" s="378" t="s">
        <v>380</v>
      </c>
      <c r="C23" s="29"/>
      <c r="D23" s="29"/>
    </row>
    <row r="24" spans="2:9" x14ac:dyDescent="0.25">
      <c r="B24" s="24"/>
      <c r="C24" s="24"/>
      <c r="D24" s="30" t="s">
        <v>178</v>
      </c>
      <c r="E24" s="30"/>
    </row>
    <row r="25" spans="2:9" ht="25.5" x14ac:dyDescent="0.25">
      <c r="B25" s="31" t="s">
        <v>182</v>
      </c>
      <c r="C25" s="71" t="s">
        <v>183</v>
      </c>
      <c r="D25" s="580">
        <v>2024</v>
      </c>
    </row>
    <row r="26" spans="2:9" x14ac:dyDescent="0.25">
      <c r="B26" s="819" t="s">
        <v>104</v>
      </c>
      <c r="C26" s="819"/>
      <c r="D26" s="581">
        <v>405.328058</v>
      </c>
    </row>
    <row r="27" spans="2:9" x14ac:dyDescent="0.25">
      <c r="B27" s="553">
        <v>1</v>
      </c>
      <c r="C27" s="40" t="s">
        <v>93</v>
      </c>
      <c r="D27" s="582">
        <v>5.9397000000000002</v>
      </c>
    </row>
    <row r="28" spans="2:9" x14ac:dyDescent="0.25">
      <c r="B28" s="553">
        <v>2</v>
      </c>
      <c r="C28" s="40" t="s">
        <v>282</v>
      </c>
      <c r="D28" s="582">
        <v>5.0970000000000004</v>
      </c>
    </row>
    <row r="29" spans="2:9" x14ac:dyDescent="0.25">
      <c r="B29" s="553">
        <v>3</v>
      </c>
      <c r="C29" s="40" t="s">
        <v>92</v>
      </c>
      <c r="D29" s="582">
        <v>4.7214999999999998</v>
      </c>
    </row>
    <row r="30" spans="2:9" x14ac:dyDescent="0.25">
      <c r="B30" s="553">
        <v>4</v>
      </c>
      <c r="C30" s="40" t="s">
        <v>91</v>
      </c>
      <c r="D30" s="582">
        <v>4.9013</v>
      </c>
    </row>
    <row r="31" spans="2:9" x14ac:dyDescent="0.25">
      <c r="B31" s="553">
        <v>5</v>
      </c>
      <c r="C31" s="40" t="s">
        <v>90</v>
      </c>
      <c r="D31" s="582">
        <v>3.1921999999999997</v>
      </c>
    </row>
    <row r="32" spans="2:9" x14ac:dyDescent="0.25">
      <c r="B32" s="553">
        <v>6</v>
      </c>
      <c r="C32" s="40" t="s">
        <v>89</v>
      </c>
      <c r="D32" s="582">
        <v>7.992</v>
      </c>
    </row>
    <row r="33" spans="2:4" x14ac:dyDescent="0.25">
      <c r="B33" s="553">
        <v>7</v>
      </c>
      <c r="C33" s="40" t="s">
        <v>88</v>
      </c>
      <c r="D33" s="582">
        <v>17.5702</v>
      </c>
    </row>
    <row r="34" spans="2:4" x14ac:dyDescent="0.25">
      <c r="B34" s="553">
        <v>8</v>
      </c>
      <c r="C34" s="40" t="s">
        <v>87</v>
      </c>
      <c r="D34" s="582">
        <v>8.0030999999999999</v>
      </c>
    </row>
    <row r="35" spans="2:4" x14ac:dyDescent="0.25">
      <c r="B35" s="553">
        <v>9</v>
      </c>
      <c r="C35" s="40" t="s">
        <v>86</v>
      </c>
      <c r="D35" s="582">
        <v>5.0736000000000008</v>
      </c>
    </row>
    <row r="36" spans="2:4" x14ac:dyDescent="0.25">
      <c r="B36" s="553">
        <v>10</v>
      </c>
      <c r="C36" s="40" t="s">
        <v>85</v>
      </c>
      <c r="D36" s="582">
        <v>13.026465</v>
      </c>
    </row>
    <row r="37" spans="2:4" x14ac:dyDescent="0.25">
      <c r="B37" s="553">
        <v>11</v>
      </c>
      <c r="C37" s="40" t="s">
        <v>84</v>
      </c>
      <c r="D37" s="582">
        <v>5.3789999999999996</v>
      </c>
    </row>
    <row r="38" spans="2:4" x14ac:dyDescent="0.25">
      <c r="B38" s="553">
        <v>12</v>
      </c>
      <c r="C38" s="40" t="s">
        <v>83</v>
      </c>
      <c r="D38" s="582">
        <v>11.011578</v>
      </c>
    </row>
    <row r="39" spans="2:4" x14ac:dyDescent="0.25">
      <c r="B39" s="553">
        <v>13</v>
      </c>
      <c r="C39" s="40" t="s">
        <v>82</v>
      </c>
      <c r="D39" s="582">
        <v>4.0656999999999996</v>
      </c>
    </row>
    <row r="40" spans="2:4" x14ac:dyDescent="0.25">
      <c r="B40" s="553">
        <v>14</v>
      </c>
      <c r="C40" s="40" t="s">
        <v>81</v>
      </c>
      <c r="D40" s="582">
        <v>10.146600000000001</v>
      </c>
    </row>
    <row r="41" spans="2:4" x14ac:dyDescent="0.25">
      <c r="B41" s="553">
        <v>15</v>
      </c>
      <c r="C41" s="40" t="s">
        <v>80</v>
      </c>
      <c r="D41" s="582">
        <v>11.102779999999999</v>
      </c>
    </row>
    <row r="42" spans="2:4" x14ac:dyDescent="0.25">
      <c r="B42" s="553">
        <v>16</v>
      </c>
      <c r="C42" s="40" t="s">
        <v>79</v>
      </c>
      <c r="D42" s="582">
        <v>5.5753999999999992</v>
      </c>
    </row>
    <row r="43" spans="2:4" x14ac:dyDescent="0.25">
      <c r="B43" s="553">
        <v>17</v>
      </c>
      <c r="C43" s="40" t="s">
        <v>78</v>
      </c>
      <c r="D43" s="582">
        <v>5.3049099999999996</v>
      </c>
    </row>
    <row r="44" spans="2:4" x14ac:dyDescent="0.25">
      <c r="B44" s="553">
        <v>18</v>
      </c>
      <c r="C44" s="40" t="s">
        <v>77</v>
      </c>
      <c r="D44" s="582">
        <v>3.82064</v>
      </c>
    </row>
    <row r="45" spans="2:4" x14ac:dyDescent="0.25">
      <c r="B45" s="553">
        <v>19</v>
      </c>
      <c r="C45" s="40" t="s">
        <v>76</v>
      </c>
      <c r="D45" s="582">
        <v>6.7012</v>
      </c>
    </row>
    <row r="46" spans="2:4" x14ac:dyDescent="0.25">
      <c r="B46" s="553">
        <v>20</v>
      </c>
      <c r="C46" s="40" t="s">
        <v>75</v>
      </c>
      <c r="D46" s="582">
        <v>29.374950000000002</v>
      </c>
    </row>
    <row r="47" spans="2:4" x14ac:dyDescent="0.25">
      <c r="B47" s="553">
        <v>21</v>
      </c>
      <c r="C47" s="40" t="s">
        <v>74</v>
      </c>
      <c r="D47" s="582">
        <v>2.5743</v>
      </c>
    </row>
    <row r="48" spans="2:4" x14ac:dyDescent="0.25">
      <c r="B48" s="553">
        <v>22</v>
      </c>
      <c r="C48" s="40" t="s">
        <v>73</v>
      </c>
      <c r="D48" s="582">
        <v>6.30166</v>
      </c>
    </row>
    <row r="49" spans="2:4" x14ac:dyDescent="0.25">
      <c r="B49" s="553">
        <v>23</v>
      </c>
      <c r="C49" s="40" t="s">
        <v>72</v>
      </c>
      <c r="D49" s="582">
        <v>3.9466999999999999</v>
      </c>
    </row>
    <row r="50" spans="2:4" x14ac:dyDescent="0.25">
      <c r="B50" s="553">
        <v>24</v>
      </c>
      <c r="C50" s="40" t="s">
        <v>71</v>
      </c>
      <c r="D50" s="582">
        <v>16.668400000000002</v>
      </c>
    </row>
    <row r="51" spans="2:4" x14ac:dyDescent="0.25">
      <c r="B51" s="553">
        <v>25</v>
      </c>
      <c r="C51" s="40" t="s">
        <v>70</v>
      </c>
      <c r="D51" s="582">
        <v>24.596910000000001</v>
      </c>
    </row>
    <row r="52" spans="2:4" x14ac:dyDescent="0.25">
      <c r="B52" s="553">
        <v>26</v>
      </c>
      <c r="C52" s="40" t="s">
        <v>69</v>
      </c>
      <c r="D52" s="582">
        <v>2.6401999999999997</v>
      </c>
    </row>
    <row r="53" spans="2:4" x14ac:dyDescent="0.25">
      <c r="B53" s="553">
        <v>27</v>
      </c>
      <c r="C53" s="40" t="s">
        <v>68</v>
      </c>
      <c r="D53" s="582">
        <v>2.6031999999999997</v>
      </c>
    </row>
    <row r="54" spans="2:4" x14ac:dyDescent="0.25">
      <c r="B54" s="553">
        <v>28</v>
      </c>
      <c r="C54" s="40" t="s">
        <v>67</v>
      </c>
      <c r="D54" s="582">
        <v>2.2214999999999998</v>
      </c>
    </row>
    <row r="55" spans="2:4" x14ac:dyDescent="0.25">
      <c r="B55" s="553">
        <v>29</v>
      </c>
      <c r="C55" s="40" t="s">
        <v>66</v>
      </c>
      <c r="D55" s="582">
        <v>1.48</v>
      </c>
    </row>
    <row r="56" spans="2:4" x14ac:dyDescent="0.25">
      <c r="B56" s="553">
        <v>30</v>
      </c>
      <c r="C56" s="40" t="s">
        <v>65</v>
      </c>
      <c r="D56" s="582">
        <v>2.2290000000000001</v>
      </c>
    </row>
    <row r="57" spans="2:4" x14ac:dyDescent="0.25">
      <c r="B57" s="553">
        <v>31</v>
      </c>
      <c r="C57" s="40" t="s">
        <v>64</v>
      </c>
      <c r="D57" s="582">
        <v>1.806</v>
      </c>
    </row>
    <row r="58" spans="2:4" x14ac:dyDescent="0.25">
      <c r="B58" s="553">
        <v>32</v>
      </c>
      <c r="C58" s="40" t="s">
        <v>63</v>
      </c>
      <c r="D58" s="582">
        <v>1.659</v>
      </c>
    </row>
    <row r="59" spans="2:4" x14ac:dyDescent="0.25">
      <c r="B59" s="553">
        <v>33</v>
      </c>
      <c r="C59" s="40" t="s">
        <v>62</v>
      </c>
      <c r="D59" s="582">
        <v>9.4860000000000007</v>
      </c>
    </row>
    <row r="60" spans="2:4" x14ac:dyDescent="0.25">
      <c r="B60" s="553">
        <v>34</v>
      </c>
      <c r="C60" s="40" t="s">
        <v>61</v>
      </c>
      <c r="D60" s="582">
        <v>13.9605</v>
      </c>
    </row>
    <row r="61" spans="2:4" x14ac:dyDescent="0.25">
      <c r="B61" s="553">
        <v>35</v>
      </c>
      <c r="C61" s="40" t="s">
        <v>60</v>
      </c>
      <c r="D61" s="582">
        <v>0.67</v>
      </c>
    </row>
    <row r="62" spans="2:4" x14ac:dyDescent="0.25">
      <c r="B62" s="553">
        <v>36</v>
      </c>
      <c r="C62" s="40" t="s">
        <v>59</v>
      </c>
      <c r="D62" s="582">
        <v>7.3191999999999995</v>
      </c>
    </row>
    <row r="63" spans="2:4" x14ac:dyDescent="0.25">
      <c r="B63" s="553">
        <v>37</v>
      </c>
      <c r="C63" s="40" t="s">
        <v>58</v>
      </c>
      <c r="D63" s="582">
        <v>4.6673</v>
      </c>
    </row>
    <row r="64" spans="2:4" x14ac:dyDescent="0.25">
      <c r="B64" s="553">
        <v>38</v>
      </c>
      <c r="C64" s="40" t="s">
        <v>57</v>
      </c>
      <c r="D64" s="582">
        <v>8.9239999999999995</v>
      </c>
    </row>
    <row r="65" spans="2:4" x14ac:dyDescent="0.25">
      <c r="B65" s="553">
        <v>39</v>
      </c>
      <c r="C65" s="40" t="s">
        <v>56</v>
      </c>
      <c r="D65" s="582">
        <v>2.9</v>
      </c>
    </row>
    <row r="66" spans="2:4" x14ac:dyDescent="0.25">
      <c r="B66" s="553">
        <v>40</v>
      </c>
      <c r="C66" s="40" t="s">
        <v>55</v>
      </c>
      <c r="D66" s="582">
        <v>4.9043000000000001</v>
      </c>
    </row>
    <row r="67" spans="2:4" x14ac:dyDescent="0.25">
      <c r="B67" s="553">
        <v>41</v>
      </c>
      <c r="C67" s="40" t="s">
        <v>54</v>
      </c>
      <c r="D67" s="582">
        <v>3.87</v>
      </c>
    </row>
    <row r="68" spans="2:4" x14ac:dyDescent="0.25">
      <c r="B68" s="553">
        <v>42</v>
      </c>
      <c r="C68" s="40" t="s">
        <v>53</v>
      </c>
      <c r="D68" s="582">
        <v>7.3710000000000004</v>
      </c>
    </row>
    <row r="69" spans="2:4" x14ac:dyDescent="0.25">
      <c r="B69" s="553">
        <v>43</v>
      </c>
      <c r="C69" s="40" t="s">
        <v>52</v>
      </c>
      <c r="D69" s="582">
        <v>13.9367</v>
      </c>
    </row>
    <row r="70" spans="2:4" x14ac:dyDescent="0.25">
      <c r="B70" s="553">
        <v>44</v>
      </c>
      <c r="C70" s="40" t="s">
        <v>51</v>
      </c>
      <c r="D70" s="582">
        <v>2.5310000000000001</v>
      </c>
    </row>
    <row r="71" spans="2:4" x14ac:dyDescent="0.25">
      <c r="B71" s="553">
        <v>45</v>
      </c>
      <c r="C71" s="40" t="s">
        <v>50</v>
      </c>
      <c r="D71" s="582">
        <v>10.271000000000001</v>
      </c>
    </row>
    <row r="72" spans="2:4" x14ac:dyDescent="0.25">
      <c r="B72" s="553">
        <v>46</v>
      </c>
      <c r="C72" s="40" t="s">
        <v>49</v>
      </c>
      <c r="D72" s="582">
        <v>1.1739999999999999</v>
      </c>
    </row>
    <row r="73" spans="2:4" x14ac:dyDescent="0.25">
      <c r="B73" s="553">
        <v>47</v>
      </c>
      <c r="C73" s="40" t="s">
        <v>48</v>
      </c>
      <c r="D73" s="582">
        <v>11.816000000000001</v>
      </c>
    </row>
    <row r="74" spans="2:4" x14ac:dyDescent="0.25">
      <c r="B74" s="553">
        <v>48</v>
      </c>
      <c r="C74" s="40" t="s">
        <v>47</v>
      </c>
      <c r="D74" s="582">
        <v>8.2530000000000001</v>
      </c>
    </row>
    <row r="75" spans="2:4" x14ac:dyDescent="0.25">
      <c r="B75" s="553">
        <v>49</v>
      </c>
      <c r="C75" s="40" t="s">
        <v>46</v>
      </c>
      <c r="D75" s="582">
        <v>1.0589999999999999</v>
      </c>
    </row>
    <row r="76" spans="2:4" x14ac:dyDescent="0.25">
      <c r="B76" s="553">
        <v>50</v>
      </c>
      <c r="C76" s="40" t="s">
        <v>45</v>
      </c>
      <c r="D76" s="582">
        <v>13.424530000000001</v>
      </c>
    </row>
    <row r="77" spans="2:4" x14ac:dyDescent="0.25">
      <c r="B77" s="553">
        <v>51</v>
      </c>
      <c r="C77" s="40" t="s">
        <v>44</v>
      </c>
      <c r="D77" s="582">
        <v>2.544</v>
      </c>
    </row>
    <row r="78" spans="2:4" x14ac:dyDescent="0.25">
      <c r="B78" s="553">
        <v>52</v>
      </c>
      <c r="C78" s="40" t="s">
        <v>43</v>
      </c>
      <c r="D78" s="582">
        <v>0.37892999999999999</v>
      </c>
    </row>
    <row r="79" spans="2:4" x14ac:dyDescent="0.25">
      <c r="B79" s="553">
        <v>53</v>
      </c>
      <c r="C79" s="40" t="s">
        <v>42</v>
      </c>
      <c r="D79" s="582">
        <v>9.2424649999999993</v>
      </c>
    </row>
    <row r="80" spans="2:4" x14ac:dyDescent="0.25">
      <c r="B80" s="553">
        <v>54</v>
      </c>
      <c r="C80" s="40" t="s">
        <v>41</v>
      </c>
      <c r="D80" s="582">
        <v>9.8733299999999993</v>
      </c>
    </row>
    <row r="81" spans="2:4" x14ac:dyDescent="0.25">
      <c r="B81" s="553">
        <v>55</v>
      </c>
      <c r="C81" s="40" t="s">
        <v>40</v>
      </c>
      <c r="D81" s="582">
        <v>7.8593600000000006</v>
      </c>
    </row>
    <row r="82" spans="2:4" x14ac:dyDescent="0.25">
      <c r="B82" s="553">
        <v>56</v>
      </c>
      <c r="C82" s="40" t="s">
        <v>39</v>
      </c>
      <c r="D82" s="582">
        <v>4.3666800000000006</v>
      </c>
    </row>
    <row r="83" spans="2:4" x14ac:dyDescent="0.25">
      <c r="B83" s="553">
        <v>57</v>
      </c>
      <c r="C83" s="40" t="s">
        <v>38</v>
      </c>
      <c r="D83" s="582">
        <v>0.49</v>
      </c>
    </row>
    <row r="84" spans="2:4" x14ac:dyDescent="0.25">
      <c r="B84" s="553">
        <v>58</v>
      </c>
      <c r="C84" s="40" t="s">
        <v>37</v>
      </c>
      <c r="D84" s="582">
        <v>1.4728000000000001</v>
      </c>
    </row>
    <row r="85" spans="2:4" x14ac:dyDescent="0.25">
      <c r="B85" s="553">
        <v>59</v>
      </c>
      <c r="C85" s="40" t="s">
        <v>36</v>
      </c>
      <c r="D85" s="582">
        <v>0.76787000000000005</v>
      </c>
    </row>
    <row r="86" spans="2:4" x14ac:dyDescent="0.25">
      <c r="B86" s="553">
        <v>60</v>
      </c>
      <c r="C86" s="40" t="s">
        <v>35</v>
      </c>
      <c r="D86" s="582">
        <v>1.0800999999999998</v>
      </c>
    </row>
    <row r="87" spans="2:4" x14ac:dyDescent="0.25">
      <c r="B87" s="554">
        <v>61</v>
      </c>
      <c r="C87" s="41" t="s">
        <v>34</v>
      </c>
      <c r="D87" s="583">
        <v>3.9883000000000002</v>
      </c>
    </row>
    <row r="88" spans="2:4" x14ac:dyDescent="0.25">
      <c r="B88" s="24"/>
      <c r="C88" s="24"/>
      <c r="D88" s="24"/>
    </row>
    <row r="89" spans="2:4" x14ac:dyDescent="0.25">
      <c r="B89" s="42" t="s">
        <v>1</v>
      </c>
      <c r="C89" s="24"/>
      <c r="D89" s="26"/>
    </row>
    <row r="90" spans="2:4" x14ac:dyDescent="0.25">
      <c r="B90" s="42" t="s">
        <v>113</v>
      </c>
      <c r="C90" s="24"/>
      <c r="D90" s="26"/>
    </row>
  </sheetData>
  <mergeCells count="2">
    <mergeCell ref="B17:C17"/>
    <mergeCell ref="B26:C26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9DA8-2181-4326-9E69-A3351D8A2C3A}">
  <sheetPr codeName="Sheet31">
    <tabColor rgb="FF92D050"/>
  </sheetPr>
  <dimension ref="B1:I90"/>
  <sheetViews>
    <sheetView zoomScaleNormal="100" workbookViewId="0">
      <selection activeCell="N24" sqref="N24"/>
    </sheetView>
  </sheetViews>
  <sheetFormatPr defaultRowHeight="12" x14ac:dyDescent="0.2"/>
  <cols>
    <col min="1" max="1" width="5.140625" style="192" customWidth="1"/>
    <col min="2" max="2" width="9.140625" style="193" customWidth="1"/>
    <col min="3" max="3" width="13.7109375" style="192" customWidth="1"/>
    <col min="4" max="8" width="16.28515625" style="192" customWidth="1"/>
    <col min="9" max="16384" width="9.140625" style="192"/>
  </cols>
  <sheetData>
    <row r="1" spans="2:8" ht="15" customHeight="1" x14ac:dyDescent="0.2">
      <c r="B1" s="505" t="s">
        <v>477</v>
      </c>
    </row>
    <row r="2" spans="2:8" ht="15" customHeight="1" x14ac:dyDescent="0.2">
      <c r="B2" s="505" t="s">
        <v>478</v>
      </c>
      <c r="H2" s="194" t="s">
        <v>121</v>
      </c>
    </row>
    <row r="3" spans="2:8" x14ac:dyDescent="0.2">
      <c r="B3" s="506"/>
      <c r="H3" s="194" t="s">
        <v>286</v>
      </c>
    </row>
    <row r="4" spans="2:8" ht="39.75" customHeight="1" x14ac:dyDescent="0.2">
      <c r="B4" s="211" t="s">
        <v>120</v>
      </c>
      <c r="C4" s="212" t="s">
        <v>122</v>
      </c>
      <c r="D4" s="211" t="s">
        <v>119</v>
      </c>
      <c r="E4" s="211" t="s">
        <v>118</v>
      </c>
      <c r="F4" s="211" t="s">
        <v>117</v>
      </c>
      <c r="G4" s="211" t="s">
        <v>304</v>
      </c>
      <c r="H4" s="211" t="s">
        <v>115</v>
      </c>
    </row>
    <row r="5" spans="2:8" ht="15" customHeight="1" x14ac:dyDescent="0.2">
      <c r="B5" s="207">
        <v>1</v>
      </c>
      <c r="C5" s="208" t="s">
        <v>93</v>
      </c>
      <c r="D5" s="209">
        <v>22.024721580680179</v>
      </c>
      <c r="E5" s="209">
        <v>15.737131253534864</v>
      </c>
      <c r="F5" s="209">
        <v>30.722107358909565</v>
      </c>
      <c r="G5" s="209">
        <v>121.76144528844179</v>
      </c>
      <c r="H5" s="209">
        <v>11.170032720297868</v>
      </c>
    </row>
    <row r="6" spans="2:8" ht="15" customHeight="1" x14ac:dyDescent="0.2">
      <c r="B6" s="210">
        <v>2</v>
      </c>
      <c r="C6" s="208" t="s">
        <v>88</v>
      </c>
      <c r="D6" s="209">
        <v>19.993087152232086</v>
      </c>
      <c r="E6" s="209" t="s">
        <v>142</v>
      </c>
      <c r="F6" s="209" t="s">
        <v>142</v>
      </c>
      <c r="G6" s="209">
        <v>132.87637698898408</v>
      </c>
      <c r="H6" s="209">
        <v>18.204225352112676</v>
      </c>
    </row>
    <row r="7" spans="2:8" ht="15" customHeight="1" x14ac:dyDescent="0.2">
      <c r="B7" s="210">
        <v>3</v>
      </c>
      <c r="C7" s="208" t="s">
        <v>85</v>
      </c>
      <c r="D7" s="209">
        <v>21.705482372153856</v>
      </c>
      <c r="E7" s="209">
        <v>18.631887805848418</v>
      </c>
      <c r="F7" s="209">
        <v>20.777371435968803</v>
      </c>
      <c r="G7" s="209">
        <v>144.68746787293102</v>
      </c>
      <c r="H7" s="209">
        <v>12.07280930920545</v>
      </c>
    </row>
    <row r="8" spans="2:8" ht="15" customHeight="1" x14ac:dyDescent="0.2">
      <c r="B8" s="210">
        <v>4</v>
      </c>
      <c r="C8" s="208" t="s">
        <v>80</v>
      </c>
      <c r="D8" s="209">
        <v>30.24164568534858</v>
      </c>
      <c r="E8" s="209">
        <v>16.199420811723282</v>
      </c>
      <c r="F8" s="209">
        <v>32.731447773732846</v>
      </c>
      <c r="G8" s="209">
        <v>129.33026944887146</v>
      </c>
      <c r="H8" s="209">
        <v>18.552459942557462</v>
      </c>
    </row>
    <row r="9" spans="2:8" ht="15" customHeight="1" x14ac:dyDescent="0.2">
      <c r="B9" s="210">
        <v>5</v>
      </c>
      <c r="C9" s="208" t="s">
        <v>75</v>
      </c>
      <c r="D9" s="209">
        <v>25.093918996004145</v>
      </c>
      <c r="E9" s="209">
        <v>18.379131586014736</v>
      </c>
      <c r="F9" s="209">
        <v>26.683862430499591</v>
      </c>
      <c r="G9" s="209">
        <v>180.56259548845151</v>
      </c>
      <c r="H9" s="209">
        <v>10.391271245141311</v>
      </c>
    </row>
    <row r="10" spans="2:8" ht="15" customHeight="1" x14ac:dyDescent="0.2">
      <c r="B10" s="210">
        <v>6</v>
      </c>
      <c r="C10" s="208" t="s">
        <v>69</v>
      </c>
      <c r="D10" s="209">
        <v>8.8770076034976757</v>
      </c>
      <c r="E10" s="209">
        <v>8.1901922034313301</v>
      </c>
      <c r="F10" s="209">
        <v>21.999689633767851</v>
      </c>
      <c r="G10" s="209">
        <v>82.268041237113408</v>
      </c>
      <c r="H10" s="209">
        <v>6.6604477611940291</v>
      </c>
    </row>
    <row r="11" spans="2:8" ht="15" customHeight="1" x14ac:dyDescent="0.2">
      <c r="B11" s="210">
        <v>7</v>
      </c>
      <c r="C11" s="208" t="s">
        <v>62</v>
      </c>
      <c r="D11" s="209">
        <v>26.088267737785493</v>
      </c>
      <c r="E11" s="209" t="s">
        <v>142</v>
      </c>
      <c r="F11" s="209" t="s">
        <v>142</v>
      </c>
      <c r="G11" s="209">
        <v>63.844621513944219</v>
      </c>
      <c r="H11" s="209">
        <v>16.879292808799708</v>
      </c>
    </row>
    <row r="12" spans="2:8" ht="15" customHeight="1" x14ac:dyDescent="0.2">
      <c r="B12" s="210">
        <v>8</v>
      </c>
      <c r="C12" s="208" t="s">
        <v>55</v>
      </c>
      <c r="D12" s="209">
        <v>9.320062357596834</v>
      </c>
      <c r="E12" s="209" t="s">
        <v>142</v>
      </c>
      <c r="F12" s="209" t="s">
        <v>142</v>
      </c>
      <c r="G12" s="209">
        <v>100.125</v>
      </c>
      <c r="H12" s="209">
        <v>11.004126547455297</v>
      </c>
    </row>
    <row r="13" spans="2:8" ht="15" customHeight="1" x14ac:dyDescent="0.2">
      <c r="B13" s="210">
        <v>9</v>
      </c>
      <c r="C13" s="208" t="s">
        <v>52</v>
      </c>
      <c r="D13" s="209">
        <v>17.736090545732562</v>
      </c>
      <c r="E13" s="209">
        <v>11.98003477292025</v>
      </c>
      <c r="F13" s="209">
        <v>15.691135178499801</v>
      </c>
      <c r="G13" s="209">
        <v>83.702702702702709</v>
      </c>
      <c r="H13" s="209">
        <v>3.5990151248680973</v>
      </c>
    </row>
    <row r="14" spans="2:8" ht="15" customHeight="1" x14ac:dyDescent="0.2">
      <c r="B14" s="210">
        <v>10</v>
      </c>
      <c r="C14" s="208" t="s">
        <v>48</v>
      </c>
      <c r="D14" s="209">
        <v>24.198523085639039</v>
      </c>
      <c r="E14" s="209">
        <v>7.1144375166792013</v>
      </c>
      <c r="F14" s="209">
        <v>17.007476099924457</v>
      </c>
      <c r="G14" s="209">
        <v>53.216374269005847</v>
      </c>
      <c r="H14" s="209">
        <v>8.2169346033658375</v>
      </c>
    </row>
    <row r="15" spans="2:8" ht="15" customHeight="1" x14ac:dyDescent="0.2">
      <c r="B15" s="210">
        <v>11</v>
      </c>
      <c r="C15" s="208" t="s">
        <v>45</v>
      </c>
      <c r="D15" s="209">
        <v>20.775311013511335</v>
      </c>
      <c r="E15" s="209">
        <v>11.576122377283264</v>
      </c>
      <c r="F15" s="209">
        <v>20.405151636642213</v>
      </c>
      <c r="G15" s="209">
        <v>124.11204099248022</v>
      </c>
      <c r="H15" s="209">
        <v>15.289427949626901</v>
      </c>
    </row>
    <row r="16" spans="2:8" ht="15" customHeight="1" x14ac:dyDescent="0.2">
      <c r="B16" s="210">
        <v>12</v>
      </c>
      <c r="C16" s="208" t="s">
        <v>40</v>
      </c>
      <c r="D16" s="209">
        <v>18.536790062352392</v>
      </c>
      <c r="E16" s="209">
        <v>12.50528204833922</v>
      </c>
      <c r="F16" s="209">
        <v>53.441258722076</v>
      </c>
      <c r="G16" s="209">
        <v>69.687690550893024</v>
      </c>
      <c r="H16" s="209">
        <v>19.437597639298733</v>
      </c>
    </row>
    <row r="17" spans="2:9" ht="15" customHeight="1" x14ac:dyDescent="0.2">
      <c r="B17" s="848" t="s">
        <v>101</v>
      </c>
      <c r="C17" s="848"/>
      <c r="D17" s="213">
        <v>22.556043813024154</v>
      </c>
      <c r="E17" s="213">
        <v>15.15967985644752</v>
      </c>
      <c r="F17" s="213">
        <v>37.830568306540677</v>
      </c>
      <c r="G17" s="213">
        <v>115.94035674363313</v>
      </c>
      <c r="H17" s="654">
        <v>12.8503669673925</v>
      </c>
    </row>
    <row r="18" spans="2:9" x14ac:dyDescent="0.2">
      <c r="B18" s="197" t="s">
        <v>1</v>
      </c>
      <c r="G18" s="198"/>
      <c r="H18" s="199"/>
    </row>
    <row r="19" spans="2:9" ht="12.75" thickBot="1" x14ac:dyDescent="0.25">
      <c r="B19" s="200" t="s">
        <v>0</v>
      </c>
    </row>
    <row r="21" spans="2:9" ht="15" customHeight="1" x14ac:dyDescent="0.2">
      <c r="B21" s="507" t="s">
        <v>479</v>
      </c>
      <c r="C21" s="520"/>
      <c r="D21" s="520"/>
    </row>
    <row r="22" spans="2:9" ht="15" customHeight="1" x14ac:dyDescent="0.2">
      <c r="B22" s="507" t="s">
        <v>480</v>
      </c>
      <c r="C22" s="520"/>
      <c r="D22" s="520"/>
      <c r="H22" s="194" t="s">
        <v>121</v>
      </c>
    </row>
    <row r="23" spans="2:9" x14ac:dyDescent="0.2">
      <c r="H23" s="194" t="s">
        <v>286</v>
      </c>
    </row>
    <row r="24" spans="2:9" ht="39.75" customHeight="1" x14ac:dyDescent="0.2">
      <c r="B24" s="211" t="s">
        <v>120</v>
      </c>
      <c r="C24" s="212" t="s">
        <v>110</v>
      </c>
      <c r="D24" s="211" t="s">
        <v>119</v>
      </c>
      <c r="E24" s="211" t="s">
        <v>118</v>
      </c>
      <c r="F24" s="211" t="s">
        <v>117</v>
      </c>
      <c r="G24" s="211" t="s">
        <v>116</v>
      </c>
      <c r="H24" s="211" t="s">
        <v>115</v>
      </c>
    </row>
    <row r="25" spans="2:9" ht="15" customHeight="1" x14ac:dyDescent="0.2">
      <c r="B25" s="848" t="s">
        <v>101</v>
      </c>
      <c r="C25" s="848"/>
      <c r="D25" s="213">
        <v>22.556043813024154</v>
      </c>
      <c r="E25" s="213">
        <v>15.15967985644752</v>
      </c>
      <c r="F25" s="213">
        <v>37.830568306540677</v>
      </c>
      <c r="G25" s="213">
        <v>115.94035674363313</v>
      </c>
      <c r="H25" s="654">
        <v>12.8503669673925</v>
      </c>
    </row>
    <row r="26" spans="2:9" ht="15" customHeight="1" x14ac:dyDescent="0.2">
      <c r="B26" s="166">
        <v>1</v>
      </c>
      <c r="C26" s="157" t="s">
        <v>93</v>
      </c>
      <c r="D26" s="209">
        <v>23.999698373657377</v>
      </c>
      <c r="E26" s="209">
        <v>16.06670734187513</v>
      </c>
      <c r="F26" s="209">
        <v>29.734789391575664</v>
      </c>
      <c r="G26" s="214">
        <v>131.64556962025316</v>
      </c>
      <c r="H26" s="214">
        <v>12.696820006174745</v>
      </c>
      <c r="I26" s="203"/>
    </row>
    <row r="27" spans="2:9" ht="15" customHeight="1" x14ac:dyDescent="0.2">
      <c r="B27" s="166">
        <v>2</v>
      </c>
      <c r="C27" s="157" t="s">
        <v>282</v>
      </c>
      <c r="D27" s="209">
        <v>21.797049911329772</v>
      </c>
      <c r="E27" s="209">
        <v>15.837531605144505</v>
      </c>
      <c r="F27" s="209">
        <v>35.976686683150831</v>
      </c>
      <c r="G27" s="214">
        <v>151.21951219512195</v>
      </c>
      <c r="H27" s="214">
        <v>10.702195042044337</v>
      </c>
      <c r="I27" s="203"/>
    </row>
    <row r="28" spans="2:9" ht="15" customHeight="1" x14ac:dyDescent="0.2">
      <c r="B28" s="166">
        <v>3</v>
      </c>
      <c r="C28" s="157" t="s">
        <v>92</v>
      </c>
      <c r="D28" s="209">
        <v>24.56112052047208</v>
      </c>
      <c r="E28" s="209">
        <v>15.899057784805958</v>
      </c>
      <c r="F28" s="209">
        <v>25.193798449612402</v>
      </c>
      <c r="G28" s="214">
        <v>115.23358158429249</v>
      </c>
      <c r="H28" s="214">
        <v>15.548780487804878</v>
      </c>
    </row>
    <row r="29" spans="2:9" ht="15" customHeight="1" x14ac:dyDescent="0.2">
      <c r="B29" s="166">
        <v>4</v>
      </c>
      <c r="C29" s="157" t="s">
        <v>91</v>
      </c>
      <c r="D29" s="209">
        <v>15.051416096972481</v>
      </c>
      <c r="E29" s="209">
        <v>9.3975903614457845</v>
      </c>
      <c r="F29" s="209">
        <v>14.173228346456693</v>
      </c>
      <c r="G29" s="214">
        <v>99.180327868852459</v>
      </c>
      <c r="H29" s="214">
        <v>7.7564102564102564</v>
      </c>
      <c r="I29" s="203"/>
    </row>
    <row r="30" spans="2:9" ht="15" customHeight="1" x14ac:dyDescent="0.2">
      <c r="B30" s="166">
        <v>5</v>
      </c>
      <c r="C30" s="157" t="s">
        <v>90</v>
      </c>
      <c r="D30" s="209">
        <v>19.357101657131278</v>
      </c>
      <c r="E30" s="209">
        <v>14.418503435197563</v>
      </c>
      <c r="F30" s="209">
        <v>20.750551876379689</v>
      </c>
      <c r="G30" s="214">
        <v>114.41441441441441</v>
      </c>
      <c r="H30" s="214">
        <v>10.222222222222223</v>
      </c>
      <c r="I30" s="203"/>
    </row>
    <row r="31" spans="2:9" ht="15" customHeight="1" x14ac:dyDescent="0.2">
      <c r="B31" s="166">
        <v>6</v>
      </c>
      <c r="C31" s="157" t="s">
        <v>89</v>
      </c>
      <c r="D31" s="209">
        <v>18.48650957499822</v>
      </c>
      <c r="E31" s="209" t="s">
        <v>142</v>
      </c>
      <c r="F31" s="209" t="s">
        <v>142</v>
      </c>
      <c r="G31" s="214">
        <v>128.80143112701253</v>
      </c>
      <c r="H31" s="214">
        <v>17.741935483870968</v>
      </c>
      <c r="I31" s="203"/>
    </row>
    <row r="32" spans="2:9" ht="15" customHeight="1" x14ac:dyDescent="0.2">
      <c r="B32" s="166">
        <v>7</v>
      </c>
      <c r="C32" s="157" t="s">
        <v>88</v>
      </c>
      <c r="D32" s="209">
        <v>20.520600823709927</v>
      </c>
      <c r="E32" s="209" t="s">
        <v>142</v>
      </c>
      <c r="F32" s="209" t="s">
        <v>142</v>
      </c>
      <c r="G32" s="214">
        <v>131.61189358372457</v>
      </c>
      <c r="H32" s="214">
        <v>17.95774647887324</v>
      </c>
      <c r="I32" s="203"/>
    </row>
    <row r="33" spans="2:9" ht="15" customHeight="1" x14ac:dyDescent="0.2">
      <c r="B33" s="166">
        <v>8</v>
      </c>
      <c r="C33" s="157" t="s">
        <v>87</v>
      </c>
      <c r="D33" s="209">
        <v>19.380886426592799</v>
      </c>
      <c r="E33" s="209" t="s">
        <v>142</v>
      </c>
      <c r="F33" s="209" t="s">
        <v>142</v>
      </c>
      <c r="G33" s="214">
        <v>136.04651162790697</v>
      </c>
      <c r="H33" s="214">
        <v>18.684759916492691</v>
      </c>
      <c r="I33" s="203"/>
    </row>
    <row r="34" spans="2:9" ht="15" customHeight="1" x14ac:dyDescent="0.2">
      <c r="B34" s="166">
        <v>9</v>
      </c>
      <c r="C34" s="157" t="s">
        <v>86</v>
      </c>
      <c r="D34" s="209">
        <v>20.671968810916184</v>
      </c>
      <c r="E34" s="209" t="s">
        <v>142</v>
      </c>
      <c r="F34" s="209" t="s">
        <v>142</v>
      </c>
      <c r="G34" s="214">
        <v>133.71757925072046</v>
      </c>
      <c r="H34" s="214">
        <v>18.539915966386555</v>
      </c>
      <c r="I34" s="203"/>
    </row>
    <row r="35" spans="2:9" ht="15" customHeight="1" x14ac:dyDescent="0.2">
      <c r="B35" s="166">
        <v>10</v>
      </c>
      <c r="C35" s="157" t="s">
        <v>85</v>
      </c>
      <c r="D35" s="209">
        <v>23.260205072913902</v>
      </c>
      <c r="E35" s="215">
        <v>23.023344507115759</v>
      </c>
      <c r="F35" s="209">
        <v>20.226034810070434</v>
      </c>
      <c r="G35" s="214">
        <v>154.13600235501914</v>
      </c>
      <c r="H35" s="214">
        <v>13.349186618386208</v>
      </c>
      <c r="I35" s="203"/>
    </row>
    <row r="36" spans="2:9" ht="15" customHeight="1" x14ac:dyDescent="0.2">
      <c r="B36" s="166">
        <v>11</v>
      </c>
      <c r="C36" s="157" t="s">
        <v>84</v>
      </c>
      <c r="D36" s="209">
        <v>20.13018667737218</v>
      </c>
      <c r="E36" s="209">
        <v>19.996541886400969</v>
      </c>
      <c r="F36" s="209">
        <v>21.509433962264151</v>
      </c>
      <c r="G36" s="214">
        <v>130.04232750267735</v>
      </c>
      <c r="H36" s="214">
        <v>15.930851063829788</v>
      </c>
      <c r="I36" s="203"/>
    </row>
    <row r="37" spans="2:9" ht="15" customHeight="1" x14ac:dyDescent="0.2">
      <c r="B37" s="166">
        <v>12</v>
      </c>
      <c r="C37" s="157" t="s">
        <v>83</v>
      </c>
      <c r="D37" s="209">
        <v>19.842585364288691</v>
      </c>
      <c r="E37" s="209">
        <v>12.690373851554005</v>
      </c>
      <c r="F37" s="209">
        <v>21.867991028516503</v>
      </c>
      <c r="G37" s="214">
        <v>117.89851075565362</v>
      </c>
      <c r="H37" s="214">
        <v>8.9347709318625448</v>
      </c>
      <c r="I37" s="203"/>
    </row>
    <row r="38" spans="2:9" ht="15" customHeight="1" x14ac:dyDescent="0.2">
      <c r="B38" s="166">
        <v>13</v>
      </c>
      <c r="C38" s="157" t="s">
        <v>82</v>
      </c>
      <c r="D38" s="209">
        <v>30.366644544576012</v>
      </c>
      <c r="E38" s="209">
        <v>17.303274223399686</v>
      </c>
      <c r="F38" s="209">
        <v>23.191823899371066</v>
      </c>
      <c r="G38" s="214">
        <v>180.32589016294509</v>
      </c>
      <c r="H38" s="214">
        <v>44.629629629629633</v>
      </c>
      <c r="I38" s="203"/>
    </row>
    <row r="39" spans="2:9" ht="15" customHeight="1" x14ac:dyDescent="0.2">
      <c r="B39" s="166">
        <v>14</v>
      </c>
      <c r="C39" s="157" t="s">
        <v>81</v>
      </c>
      <c r="D39" s="209">
        <v>25.406296851574211</v>
      </c>
      <c r="E39" s="209">
        <v>15.000000000000002</v>
      </c>
      <c r="F39" s="209">
        <v>26.749056603773585</v>
      </c>
      <c r="G39" s="214">
        <v>109.40152339499456</v>
      </c>
      <c r="H39" s="214">
        <v>18.666666666666664</v>
      </c>
      <c r="I39" s="203"/>
    </row>
    <row r="40" spans="2:9" ht="15" customHeight="1" x14ac:dyDescent="0.2">
      <c r="B40" s="166">
        <v>15</v>
      </c>
      <c r="C40" s="157" t="s">
        <v>80</v>
      </c>
      <c r="D40" s="209">
        <v>33.012518984944982</v>
      </c>
      <c r="E40" s="209">
        <v>15.796558765658359</v>
      </c>
      <c r="F40" s="209">
        <v>39.44919786096257</v>
      </c>
      <c r="G40" s="214">
        <v>120.33525923673409</v>
      </c>
      <c r="H40" s="214">
        <v>20.811738329930737</v>
      </c>
      <c r="I40" s="203"/>
    </row>
    <row r="41" spans="2:9" ht="15" customHeight="1" x14ac:dyDescent="0.2">
      <c r="B41" s="166">
        <v>16</v>
      </c>
      <c r="C41" s="157" t="s">
        <v>79</v>
      </c>
      <c r="D41" s="209">
        <v>19.417311777305734</v>
      </c>
      <c r="E41" s="209">
        <v>15</v>
      </c>
      <c r="F41" s="209">
        <v>38.095238095238102</v>
      </c>
      <c r="G41" s="214">
        <v>120.74829931972789</v>
      </c>
      <c r="H41" s="214">
        <v>10</v>
      </c>
      <c r="I41" s="203"/>
    </row>
    <row r="42" spans="2:9" ht="15" customHeight="1" x14ac:dyDescent="0.2">
      <c r="B42" s="166">
        <v>17</v>
      </c>
      <c r="C42" s="157" t="s">
        <v>78</v>
      </c>
      <c r="D42" s="209">
        <v>18.06182702327197</v>
      </c>
      <c r="E42" s="209">
        <v>11.138613861386139</v>
      </c>
      <c r="F42" s="209">
        <v>0</v>
      </c>
      <c r="G42" s="214">
        <v>124.73684210526316</v>
      </c>
      <c r="H42" s="214">
        <v>13.008538422903063</v>
      </c>
      <c r="I42" s="203"/>
    </row>
    <row r="43" spans="2:9" ht="15" customHeight="1" x14ac:dyDescent="0.2">
      <c r="B43" s="166">
        <v>18</v>
      </c>
      <c r="C43" s="157" t="s">
        <v>77</v>
      </c>
      <c r="D43" s="209">
        <v>26.40136615411561</v>
      </c>
      <c r="E43" s="209">
        <v>0</v>
      </c>
      <c r="F43" s="209">
        <v>0</v>
      </c>
      <c r="G43" s="214">
        <v>118.16879174256225</v>
      </c>
      <c r="H43" s="214">
        <v>12.165521275040211</v>
      </c>
      <c r="I43" s="203"/>
    </row>
    <row r="44" spans="2:9" ht="15" customHeight="1" x14ac:dyDescent="0.2">
      <c r="B44" s="166">
        <v>19</v>
      </c>
      <c r="C44" s="157" t="s">
        <v>76</v>
      </c>
      <c r="D44" s="209">
        <v>45.832694168308443</v>
      </c>
      <c r="E44" s="209">
        <v>18.153460225930722</v>
      </c>
      <c r="F44" s="209">
        <v>43.62112932604736</v>
      </c>
      <c r="G44" s="214">
        <v>142.17107132708156</v>
      </c>
      <c r="H44" s="214">
        <v>21.447963800904979</v>
      </c>
      <c r="I44" s="203"/>
    </row>
    <row r="45" spans="2:9" ht="15" customHeight="1" x14ac:dyDescent="0.2">
      <c r="B45" s="166">
        <v>20</v>
      </c>
      <c r="C45" s="157" t="s">
        <v>75</v>
      </c>
      <c r="D45" s="209">
        <v>24.119212085128908</v>
      </c>
      <c r="E45" s="209">
        <v>13.853801366859393</v>
      </c>
      <c r="F45" s="209">
        <v>24.893884570576162</v>
      </c>
      <c r="G45" s="202">
        <v>154.82028306689747</v>
      </c>
      <c r="H45" s="214">
        <v>8.3987672048471289</v>
      </c>
      <c r="I45" s="203"/>
    </row>
    <row r="46" spans="2:9" ht="15" customHeight="1" x14ac:dyDescent="0.2">
      <c r="B46" s="166">
        <v>21</v>
      </c>
      <c r="C46" s="157" t="s">
        <v>74</v>
      </c>
      <c r="D46" s="209">
        <v>17.009144701452392</v>
      </c>
      <c r="E46" s="209">
        <v>11.391177896267571</v>
      </c>
      <c r="F46" s="209">
        <v>19.174311926605505</v>
      </c>
      <c r="G46" s="214">
        <v>150</v>
      </c>
      <c r="H46" s="214">
        <v>6.666666666666667</v>
      </c>
      <c r="I46" s="203"/>
    </row>
    <row r="47" spans="2:9" ht="15" customHeight="1" x14ac:dyDescent="0.2">
      <c r="B47" s="166">
        <v>22</v>
      </c>
      <c r="C47" s="157" t="s">
        <v>73</v>
      </c>
      <c r="D47" s="209">
        <v>21.847396386822528</v>
      </c>
      <c r="E47" s="209">
        <v>10.779385342789599</v>
      </c>
      <c r="F47" s="209">
        <v>21.101611312068403</v>
      </c>
      <c r="G47" s="214">
        <v>140.74626865671641</v>
      </c>
      <c r="H47" s="214">
        <v>7.8217957505140516</v>
      </c>
      <c r="I47" s="203"/>
    </row>
    <row r="48" spans="2:9" ht="15" customHeight="1" x14ac:dyDescent="0.2">
      <c r="B48" s="166">
        <v>23</v>
      </c>
      <c r="C48" s="157" t="s">
        <v>72</v>
      </c>
      <c r="D48" s="209">
        <v>19.386556687515363</v>
      </c>
      <c r="E48" s="209">
        <v>20.051030233005971</v>
      </c>
      <c r="F48" s="209">
        <v>15.957446808510637</v>
      </c>
      <c r="G48" s="214">
        <v>121.73913043478261</v>
      </c>
      <c r="H48" s="214">
        <v>10.537634408602152</v>
      </c>
      <c r="I48" s="203"/>
    </row>
    <row r="49" spans="2:9" ht="15" customHeight="1" x14ac:dyDescent="0.2">
      <c r="B49" s="166">
        <v>24</v>
      </c>
      <c r="C49" s="157" t="s">
        <v>71</v>
      </c>
      <c r="D49" s="209">
        <v>24.009989973061266</v>
      </c>
      <c r="E49" s="209">
        <v>31.155017301038058</v>
      </c>
      <c r="F49" s="209">
        <v>31.559534400948991</v>
      </c>
      <c r="G49" s="214">
        <v>206.06666666666666</v>
      </c>
      <c r="H49" s="214">
        <v>15.576769025367158</v>
      </c>
      <c r="I49" s="203"/>
    </row>
    <row r="50" spans="2:9" ht="15" customHeight="1" x14ac:dyDescent="0.2">
      <c r="B50" s="166">
        <v>25</v>
      </c>
      <c r="C50" s="157" t="s">
        <v>70</v>
      </c>
      <c r="D50" s="209">
        <v>32.129773440170887</v>
      </c>
      <c r="E50" s="209">
        <v>25.353694119571443</v>
      </c>
      <c r="F50" s="209">
        <v>30.103453580813625</v>
      </c>
      <c r="G50" s="214">
        <v>230.62773109243699</v>
      </c>
      <c r="H50" s="214">
        <v>11.546148829185164</v>
      </c>
      <c r="I50" s="203"/>
    </row>
    <row r="51" spans="2:9" ht="15" customHeight="1" x14ac:dyDescent="0.2">
      <c r="B51" s="166">
        <v>26</v>
      </c>
      <c r="C51" s="157" t="s">
        <v>69</v>
      </c>
      <c r="D51" s="209">
        <v>10.69048055199365</v>
      </c>
      <c r="E51" s="209">
        <v>8</v>
      </c>
      <c r="F51" s="209">
        <v>19.303797468354428</v>
      </c>
      <c r="G51" s="214">
        <v>78.571428571428569</v>
      </c>
      <c r="H51" s="214">
        <v>6.1333333333333337</v>
      </c>
      <c r="I51" s="203"/>
    </row>
    <row r="52" spans="2:9" ht="15" customHeight="1" x14ac:dyDescent="0.2">
      <c r="B52" s="166">
        <v>27</v>
      </c>
      <c r="C52" s="157" t="s">
        <v>68</v>
      </c>
      <c r="D52" s="209">
        <v>10.577029931330921</v>
      </c>
      <c r="E52" s="209">
        <v>7</v>
      </c>
      <c r="F52" s="209">
        <v>22.392857142857142</v>
      </c>
      <c r="G52" s="214">
        <v>61.81818181818182</v>
      </c>
      <c r="H52" s="214">
        <v>6.0294117647058822</v>
      </c>
      <c r="I52" s="203"/>
    </row>
    <row r="53" spans="2:9" ht="15" customHeight="1" x14ac:dyDescent="0.2">
      <c r="B53" s="166">
        <v>28</v>
      </c>
      <c r="C53" s="157" t="s">
        <v>67</v>
      </c>
      <c r="D53" s="209">
        <v>8.0307770571028883</v>
      </c>
      <c r="E53" s="209">
        <v>5</v>
      </c>
      <c r="F53" s="209">
        <v>14.285714285714286</v>
      </c>
      <c r="G53" s="214">
        <v>88.81578947368422</v>
      </c>
      <c r="H53" s="214">
        <v>6.415094339622641</v>
      </c>
      <c r="I53" s="203"/>
    </row>
    <row r="54" spans="2:9" ht="15" customHeight="1" x14ac:dyDescent="0.2">
      <c r="B54" s="166">
        <v>29</v>
      </c>
      <c r="C54" s="157" t="s">
        <v>66</v>
      </c>
      <c r="D54" s="209">
        <v>12.704111964329948</v>
      </c>
      <c r="E54" s="209">
        <v>8.6614173228346463</v>
      </c>
      <c r="F54" s="209">
        <v>20.753246753246753</v>
      </c>
      <c r="G54" s="214">
        <v>86.642599277978348</v>
      </c>
      <c r="H54" s="214">
        <v>6.5217391304347823</v>
      </c>
      <c r="I54" s="203"/>
    </row>
    <row r="55" spans="2:9" ht="15" customHeight="1" x14ac:dyDescent="0.2">
      <c r="B55" s="166">
        <v>30</v>
      </c>
      <c r="C55" s="157" t="s">
        <v>65</v>
      </c>
      <c r="D55" s="209">
        <v>6.4570672005683472</v>
      </c>
      <c r="E55" s="209">
        <v>8.2735533237685317</v>
      </c>
      <c r="F55" s="209">
        <v>0</v>
      </c>
      <c r="G55" s="214">
        <v>80</v>
      </c>
      <c r="H55" s="214">
        <v>6.0897435897435894</v>
      </c>
      <c r="I55" s="203"/>
    </row>
    <row r="56" spans="2:9" ht="15" customHeight="1" x14ac:dyDescent="0.2">
      <c r="B56" s="166">
        <v>31</v>
      </c>
      <c r="C56" s="157" t="s">
        <v>64</v>
      </c>
      <c r="D56" s="209">
        <v>7.3186590384422372</v>
      </c>
      <c r="E56" s="209">
        <v>8</v>
      </c>
      <c r="F56" s="209">
        <v>6.875</v>
      </c>
      <c r="G56" s="214">
        <v>90.746268656716424</v>
      </c>
      <c r="H56" s="214">
        <v>8.5858585858585847</v>
      </c>
      <c r="I56" s="203"/>
    </row>
    <row r="57" spans="2:9" ht="15" customHeight="1" x14ac:dyDescent="0.2">
      <c r="B57" s="166">
        <v>32</v>
      </c>
      <c r="C57" s="157" t="s">
        <v>63</v>
      </c>
      <c r="D57" s="209">
        <v>9.5184276930731784</v>
      </c>
      <c r="E57" s="209">
        <v>8.3370288248337037</v>
      </c>
      <c r="F57" s="209">
        <v>26.134453781512608</v>
      </c>
      <c r="G57" s="214">
        <v>80</v>
      </c>
      <c r="H57" s="214">
        <v>5.9166666666666661</v>
      </c>
      <c r="I57" s="203"/>
    </row>
    <row r="58" spans="2:9" ht="15" customHeight="1" x14ac:dyDescent="0.2">
      <c r="B58" s="166">
        <v>33</v>
      </c>
      <c r="C58" s="156" t="s">
        <v>62</v>
      </c>
      <c r="D58" s="209">
        <v>38.755264328127858</v>
      </c>
      <c r="E58" s="209" t="s">
        <v>142</v>
      </c>
      <c r="F58" s="209" t="s">
        <v>142</v>
      </c>
      <c r="G58" s="214">
        <v>45.080805216898213</v>
      </c>
      <c r="H58" s="214">
        <v>23.927272727272726</v>
      </c>
      <c r="I58" s="203"/>
    </row>
    <row r="59" spans="2:9" ht="15" customHeight="1" x14ac:dyDescent="0.2">
      <c r="B59" s="166">
        <v>34</v>
      </c>
      <c r="C59" s="156" t="s">
        <v>61</v>
      </c>
      <c r="D59" s="209">
        <v>29.419151194796815</v>
      </c>
      <c r="E59" s="209" t="s">
        <v>142</v>
      </c>
      <c r="F59" s="209" t="s">
        <v>142</v>
      </c>
      <c r="G59" s="214">
        <v>54.254677127338567</v>
      </c>
      <c r="H59" s="214">
        <v>22.956255579645454</v>
      </c>
      <c r="I59" s="203"/>
    </row>
    <row r="60" spans="2:9" ht="15" customHeight="1" x14ac:dyDescent="0.2">
      <c r="B60" s="166">
        <v>35</v>
      </c>
      <c r="C60" s="156" t="s">
        <v>60</v>
      </c>
      <c r="D60" s="209">
        <v>24.325908558030481</v>
      </c>
      <c r="E60" s="209" t="s">
        <v>142</v>
      </c>
      <c r="F60" s="209" t="s">
        <v>142</v>
      </c>
      <c r="G60" s="214">
        <v>80.615384615384613</v>
      </c>
      <c r="H60" s="214">
        <v>20</v>
      </c>
      <c r="I60" s="203"/>
    </row>
    <row r="61" spans="2:9" ht="15" customHeight="1" x14ac:dyDescent="0.2">
      <c r="B61" s="166">
        <v>36</v>
      </c>
      <c r="C61" s="156" t="s">
        <v>59</v>
      </c>
      <c r="D61" s="209">
        <v>21.158903306138736</v>
      </c>
      <c r="E61" s="209" t="s">
        <v>142</v>
      </c>
      <c r="F61" s="209" t="s">
        <v>142</v>
      </c>
      <c r="G61" s="214">
        <v>97.48251748251748</v>
      </c>
      <c r="H61" s="214">
        <v>13.744180891154956</v>
      </c>
      <c r="I61" s="203"/>
    </row>
    <row r="62" spans="2:9" ht="15" customHeight="1" x14ac:dyDescent="0.2">
      <c r="B62" s="166">
        <v>37</v>
      </c>
      <c r="C62" s="156" t="s">
        <v>58</v>
      </c>
      <c r="D62" s="209">
        <v>24.544906239719268</v>
      </c>
      <c r="E62" s="209" t="s">
        <v>142</v>
      </c>
      <c r="F62" s="209" t="s">
        <v>142</v>
      </c>
      <c r="G62" s="214">
        <v>56</v>
      </c>
      <c r="H62" s="214">
        <v>11.455946677775463</v>
      </c>
      <c r="I62" s="203"/>
    </row>
    <row r="63" spans="2:9" ht="15" customHeight="1" x14ac:dyDescent="0.2">
      <c r="B63" s="166">
        <v>38</v>
      </c>
      <c r="C63" s="156" t="s">
        <v>57</v>
      </c>
      <c r="D63" s="209">
        <v>16.953648785542505</v>
      </c>
      <c r="E63" s="209" t="s">
        <v>142</v>
      </c>
      <c r="F63" s="209" t="s">
        <v>142</v>
      </c>
      <c r="G63" s="214">
        <v>50</v>
      </c>
      <c r="H63" s="214">
        <v>11.842261082382663</v>
      </c>
      <c r="I63" s="203"/>
    </row>
    <row r="64" spans="2:9" ht="15" customHeight="1" x14ac:dyDescent="0.2">
      <c r="B64" s="166">
        <v>39</v>
      </c>
      <c r="C64" s="157" t="s">
        <v>56</v>
      </c>
      <c r="D64" s="209">
        <v>9.9654457498272286</v>
      </c>
      <c r="E64" s="209" t="s">
        <v>142</v>
      </c>
      <c r="F64" s="209" t="s">
        <v>142</v>
      </c>
      <c r="G64" s="214">
        <v>110.52631578947368</v>
      </c>
      <c r="H64" s="214">
        <v>8.5106382978723403</v>
      </c>
      <c r="I64" s="203"/>
    </row>
    <row r="65" spans="2:9" ht="15" customHeight="1" x14ac:dyDescent="0.2">
      <c r="B65" s="166">
        <v>40</v>
      </c>
      <c r="C65" s="157" t="s">
        <v>55</v>
      </c>
      <c r="D65" s="209">
        <v>10.626566416040101</v>
      </c>
      <c r="E65" s="209" t="s">
        <v>142</v>
      </c>
      <c r="F65" s="209" t="s">
        <v>142</v>
      </c>
      <c r="G65" s="214">
        <v>91.111111111111114</v>
      </c>
      <c r="H65" s="214">
        <v>15</v>
      </c>
      <c r="I65" s="203"/>
    </row>
    <row r="66" spans="2:9" ht="15" customHeight="1" x14ac:dyDescent="0.2">
      <c r="B66" s="166">
        <v>41</v>
      </c>
      <c r="C66" s="157" t="s">
        <v>54</v>
      </c>
      <c r="D66" s="209">
        <v>8.5971002654686544</v>
      </c>
      <c r="E66" s="209" t="s">
        <v>142</v>
      </c>
      <c r="F66" s="209" t="s">
        <v>142</v>
      </c>
      <c r="G66" s="214">
        <v>113.125</v>
      </c>
      <c r="H66" s="214">
        <v>10</v>
      </c>
      <c r="I66" s="203"/>
    </row>
    <row r="67" spans="2:9" ht="15" customHeight="1" x14ac:dyDescent="0.2">
      <c r="B67" s="166">
        <v>42</v>
      </c>
      <c r="C67" s="157" t="s">
        <v>53</v>
      </c>
      <c r="D67" s="209">
        <v>20.010364264500879</v>
      </c>
      <c r="E67" s="209">
        <v>11.999999999999998</v>
      </c>
      <c r="F67" s="209">
        <v>22.785714285714288</v>
      </c>
      <c r="G67" s="214">
        <v>100</v>
      </c>
      <c r="H67" s="214">
        <v>2</v>
      </c>
      <c r="I67" s="203"/>
    </row>
    <row r="68" spans="2:9" ht="15" customHeight="1" x14ac:dyDescent="0.2">
      <c r="B68" s="166">
        <v>43</v>
      </c>
      <c r="C68" s="157" t="s">
        <v>52</v>
      </c>
      <c r="D68" s="209">
        <v>16.718705446250357</v>
      </c>
      <c r="E68" s="209">
        <v>11.996542783059637</v>
      </c>
      <c r="F68" s="209">
        <v>10.875420875420875</v>
      </c>
      <c r="G68" s="214">
        <v>85</v>
      </c>
      <c r="H68" s="214">
        <v>5</v>
      </c>
      <c r="I68" s="203"/>
    </row>
    <row r="69" spans="2:9" ht="15" customHeight="1" x14ac:dyDescent="0.2">
      <c r="B69" s="166">
        <v>44</v>
      </c>
      <c r="C69" s="157" t="s">
        <v>51</v>
      </c>
      <c r="D69" s="209">
        <v>15.584103067212114</v>
      </c>
      <c r="E69" s="209">
        <v>5.1107325383304936</v>
      </c>
      <c r="F69" s="209" t="s">
        <v>142</v>
      </c>
      <c r="G69" s="214">
        <v>60</v>
      </c>
      <c r="H69" s="214">
        <v>4</v>
      </c>
      <c r="I69" s="203"/>
    </row>
    <row r="70" spans="2:9" ht="15" customHeight="1" x14ac:dyDescent="0.2">
      <c r="B70" s="166">
        <v>45</v>
      </c>
      <c r="C70" s="157" t="s">
        <v>50</v>
      </c>
      <c r="D70" s="209">
        <v>29.284866668159324</v>
      </c>
      <c r="E70" s="209">
        <v>6.6964285714285712</v>
      </c>
      <c r="F70" s="209">
        <v>11.548458967694021</v>
      </c>
      <c r="G70" s="214">
        <v>57.61904761904762</v>
      </c>
      <c r="H70" s="214">
        <v>7.2829131652661063</v>
      </c>
      <c r="I70" s="203"/>
    </row>
    <row r="71" spans="2:9" ht="15" customHeight="1" x14ac:dyDescent="0.2">
      <c r="B71" s="166">
        <v>46</v>
      </c>
      <c r="C71" s="157" t="s">
        <v>49</v>
      </c>
      <c r="D71" s="209">
        <v>18.998265469096154</v>
      </c>
      <c r="E71" s="209">
        <v>0</v>
      </c>
      <c r="F71" s="209">
        <v>0</v>
      </c>
      <c r="G71" s="214">
        <v>77.5</v>
      </c>
      <c r="H71" s="214">
        <v>14.705882352941176</v>
      </c>
      <c r="I71" s="203"/>
    </row>
    <row r="72" spans="2:9" ht="15" customHeight="1" x14ac:dyDescent="0.2">
      <c r="B72" s="166">
        <v>47</v>
      </c>
      <c r="C72" s="157" t="s">
        <v>48</v>
      </c>
      <c r="D72" s="209">
        <v>22.247235440285063</v>
      </c>
      <c r="E72" s="209">
        <v>7.5317180803666144</v>
      </c>
      <c r="F72" s="209">
        <v>17.469682071451984</v>
      </c>
      <c r="G72" s="214">
        <v>46.764705882352942</v>
      </c>
      <c r="H72" s="214">
        <v>8.1891580161476352</v>
      </c>
      <c r="I72" s="203"/>
    </row>
    <row r="73" spans="2:9" ht="15" customHeight="1" x14ac:dyDescent="0.2">
      <c r="B73" s="166">
        <v>48</v>
      </c>
      <c r="C73" s="157" t="s">
        <v>47</v>
      </c>
      <c r="D73" s="209">
        <v>22.911491039097953</v>
      </c>
      <c r="E73" s="209">
        <v>6.5468940316686961</v>
      </c>
      <c r="F73" s="209">
        <v>17.123023524874661</v>
      </c>
      <c r="G73" s="214">
        <v>52.916666666666664</v>
      </c>
      <c r="H73" s="214">
        <v>9.1911764705882355</v>
      </c>
      <c r="I73" s="203"/>
    </row>
    <row r="74" spans="2:9" ht="15" customHeight="1" x14ac:dyDescent="0.2">
      <c r="B74" s="166">
        <v>49</v>
      </c>
      <c r="C74" s="157" t="s">
        <v>46</v>
      </c>
      <c r="D74" s="209">
        <v>19.082034730610062</v>
      </c>
      <c r="E74" s="209">
        <v>0</v>
      </c>
      <c r="F74" s="209">
        <v>0</v>
      </c>
      <c r="G74" s="214">
        <v>56</v>
      </c>
      <c r="H74" s="214">
        <v>13.26530612244898</v>
      </c>
      <c r="I74" s="203"/>
    </row>
    <row r="75" spans="2:9" ht="15" customHeight="1" x14ac:dyDescent="0.2">
      <c r="B75" s="166">
        <v>50</v>
      </c>
      <c r="C75" s="157" t="s">
        <v>45</v>
      </c>
      <c r="D75" s="209">
        <v>18.318395771126017</v>
      </c>
      <c r="E75" s="209">
        <v>10.359484713600205</v>
      </c>
      <c r="F75" s="209">
        <v>14.29620232606637</v>
      </c>
      <c r="G75" s="214">
        <v>97.841237113402045</v>
      </c>
      <c r="H75" s="214">
        <v>13.732419678410045</v>
      </c>
      <c r="I75" s="203"/>
    </row>
    <row r="76" spans="2:9" ht="15" customHeight="1" x14ac:dyDescent="0.2">
      <c r="B76" s="166">
        <v>51</v>
      </c>
      <c r="C76" s="157" t="s">
        <v>44</v>
      </c>
      <c r="D76" s="209">
        <v>17.936977376494124</v>
      </c>
      <c r="E76" s="209">
        <v>9.9220264317180629</v>
      </c>
      <c r="F76" s="209">
        <v>16.372287145242069</v>
      </c>
      <c r="G76" s="214">
        <v>120.50909090909092</v>
      </c>
      <c r="H76" s="214">
        <v>9.6488661179237347</v>
      </c>
      <c r="I76" s="203"/>
    </row>
    <row r="77" spans="2:9" ht="15" customHeight="1" x14ac:dyDescent="0.2">
      <c r="B77" s="166">
        <v>52</v>
      </c>
      <c r="C77" s="157" t="s">
        <v>43</v>
      </c>
      <c r="D77" s="209">
        <v>11.831154386163577</v>
      </c>
      <c r="E77" s="209">
        <v>8.8383600377002836</v>
      </c>
      <c r="F77" s="209">
        <v>10.518056426332288</v>
      </c>
      <c r="G77" s="214">
        <v>103</v>
      </c>
      <c r="H77" s="214">
        <v>8.5490540540540536</v>
      </c>
      <c r="I77" s="203"/>
    </row>
    <row r="78" spans="2:9" ht="15" customHeight="1" x14ac:dyDescent="0.2">
      <c r="B78" s="166">
        <v>53</v>
      </c>
      <c r="C78" s="157" t="s">
        <v>42</v>
      </c>
      <c r="D78" s="209">
        <v>25.890798997353397</v>
      </c>
      <c r="E78" s="209">
        <v>13.999900641272554</v>
      </c>
      <c r="F78" s="209">
        <v>28.682818070975227</v>
      </c>
      <c r="G78" s="214">
        <v>149.9775026128855</v>
      </c>
      <c r="H78" s="214">
        <v>23.996090616030862</v>
      </c>
      <c r="I78" s="203"/>
    </row>
    <row r="79" spans="2:9" ht="15" customHeight="1" x14ac:dyDescent="0.2">
      <c r="B79" s="166">
        <v>54</v>
      </c>
      <c r="C79" s="157" t="s">
        <v>41</v>
      </c>
      <c r="D79" s="209">
        <v>23.204682217880762</v>
      </c>
      <c r="E79" s="209">
        <v>14.99458387462146</v>
      </c>
      <c r="F79" s="209">
        <v>29.117626900644844</v>
      </c>
      <c r="G79" s="214">
        <v>152.37837567846557</v>
      </c>
      <c r="H79" s="214">
        <v>23.577577672133945</v>
      </c>
      <c r="I79" s="203"/>
    </row>
    <row r="80" spans="2:9" ht="15" customHeight="1" x14ac:dyDescent="0.2">
      <c r="B80" s="166">
        <v>55</v>
      </c>
      <c r="C80" s="157" t="s">
        <v>40</v>
      </c>
      <c r="D80" s="209">
        <v>17.998257671087018</v>
      </c>
      <c r="E80" s="209">
        <v>12.465359918891517</v>
      </c>
      <c r="F80" s="209">
        <v>45.780725981455909</v>
      </c>
      <c r="G80" s="214">
        <v>69.998873891990158</v>
      </c>
      <c r="H80" s="214">
        <v>20</v>
      </c>
      <c r="I80" s="203"/>
    </row>
    <row r="81" spans="2:9" ht="15" customHeight="1" x14ac:dyDescent="0.2">
      <c r="B81" s="166">
        <v>56</v>
      </c>
      <c r="C81" s="157" t="s">
        <v>39</v>
      </c>
      <c r="D81" s="209">
        <v>17.544830344643689</v>
      </c>
      <c r="E81" s="209">
        <v>12.343966712898752</v>
      </c>
      <c r="F81" s="209">
        <v>47.278911564625851</v>
      </c>
      <c r="G81" s="214">
        <v>68.987800565770854</v>
      </c>
      <c r="H81" s="214">
        <v>20.035714285714285</v>
      </c>
      <c r="I81" s="203"/>
    </row>
    <row r="82" spans="2:9" ht="15" customHeight="1" x14ac:dyDescent="0.2">
      <c r="B82" s="166">
        <v>57</v>
      </c>
      <c r="C82" s="157" t="s">
        <v>38</v>
      </c>
      <c r="D82" s="209">
        <v>18.492195935996861</v>
      </c>
      <c r="E82" s="209">
        <v>11.982758620689655</v>
      </c>
      <c r="F82" s="209">
        <v>43.570347957639939</v>
      </c>
      <c r="G82" s="214">
        <v>69.194915254237287</v>
      </c>
      <c r="H82" s="214">
        <v>18.972332015810277</v>
      </c>
      <c r="I82" s="203"/>
    </row>
    <row r="83" spans="2:9" ht="15" customHeight="1" x14ac:dyDescent="0.2">
      <c r="B83" s="166">
        <v>58</v>
      </c>
      <c r="C83" s="157" t="s">
        <v>37</v>
      </c>
      <c r="D83" s="209">
        <v>18.682824025289783</v>
      </c>
      <c r="E83" s="209">
        <v>12.452830188679245</v>
      </c>
      <c r="F83" s="209">
        <v>45.262267343485618</v>
      </c>
      <c r="G83" s="214">
        <v>68.999999999999986</v>
      </c>
      <c r="H83" s="214">
        <v>18.833333333333332</v>
      </c>
      <c r="I83" s="203"/>
    </row>
    <row r="84" spans="2:9" ht="15" customHeight="1" x14ac:dyDescent="0.2">
      <c r="B84" s="166">
        <v>59</v>
      </c>
      <c r="C84" s="157" t="s">
        <v>36</v>
      </c>
      <c r="D84" s="209">
        <v>16.574413346846494</v>
      </c>
      <c r="E84" s="209">
        <v>11.952630129440925</v>
      </c>
      <c r="F84" s="209">
        <v>31.616820328311221</v>
      </c>
      <c r="G84" s="214">
        <v>69.040804257835603</v>
      </c>
      <c r="H84" s="214">
        <v>19</v>
      </c>
      <c r="I84" s="203"/>
    </row>
    <row r="85" spans="2:9" ht="15" customHeight="1" x14ac:dyDescent="0.2">
      <c r="B85" s="166">
        <v>60</v>
      </c>
      <c r="C85" s="157" t="s">
        <v>35</v>
      </c>
      <c r="D85" s="209">
        <v>21.351288098367146</v>
      </c>
      <c r="E85" s="209">
        <v>12.4</v>
      </c>
      <c r="F85" s="209">
        <v>58.810821931900009</v>
      </c>
      <c r="G85" s="214">
        <v>69.198847262247824</v>
      </c>
      <c r="H85" s="214">
        <v>19.007633587786259</v>
      </c>
      <c r="I85" s="203"/>
    </row>
    <row r="86" spans="2:9" ht="15" customHeight="1" x14ac:dyDescent="0.2">
      <c r="B86" s="167">
        <v>61</v>
      </c>
      <c r="C86" s="159" t="s">
        <v>34</v>
      </c>
      <c r="D86" s="216">
        <v>17.677796937869047</v>
      </c>
      <c r="E86" s="216">
        <v>13.99770269735018</v>
      </c>
      <c r="F86" s="216">
        <v>37.454981992797123</v>
      </c>
      <c r="G86" s="217">
        <v>68.870523415977956</v>
      </c>
      <c r="H86" s="217">
        <v>18.920863309352519</v>
      </c>
      <c r="I86" s="203"/>
    </row>
    <row r="87" spans="2:9" ht="15" customHeight="1" x14ac:dyDescent="0.2">
      <c r="B87" s="181"/>
      <c r="C87" s="174"/>
      <c r="D87" s="195"/>
      <c r="E87" s="195"/>
      <c r="F87" s="195"/>
      <c r="H87" s="202"/>
    </row>
    <row r="88" spans="2:9" x14ac:dyDescent="0.2">
      <c r="B88" s="508" t="s">
        <v>1</v>
      </c>
      <c r="C88" s="204"/>
      <c r="D88" s="204"/>
      <c r="E88" s="204"/>
      <c r="F88" s="204"/>
      <c r="G88" s="117"/>
    </row>
    <row r="89" spans="2:9" ht="14.25" customHeight="1" thickBot="1" x14ac:dyDescent="0.25">
      <c r="B89" s="508" t="s">
        <v>0</v>
      </c>
      <c r="C89" s="204"/>
      <c r="D89" s="204"/>
      <c r="E89" s="204"/>
      <c r="F89" s="204"/>
      <c r="G89" s="118"/>
    </row>
    <row r="90" spans="2:9" ht="16.5" customHeight="1" thickBot="1" x14ac:dyDescent="0.25">
      <c r="B90" s="205"/>
      <c r="C90" s="182"/>
      <c r="D90" s="204"/>
      <c r="E90" s="204"/>
      <c r="F90" s="204"/>
      <c r="G90" s="204"/>
      <c r="H90" s="206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F002-E07A-4604-BB73-616151BD703A}">
  <sheetPr codeName="Sheet32">
    <tabColor rgb="FF92D050"/>
  </sheetPr>
  <dimension ref="B1:L92"/>
  <sheetViews>
    <sheetView topLeftCell="B1" zoomScaleNormal="100" workbookViewId="0">
      <selection activeCell="M24" sqref="M24"/>
    </sheetView>
  </sheetViews>
  <sheetFormatPr defaultRowHeight="15" x14ac:dyDescent="0.25"/>
  <cols>
    <col min="1" max="1" width="5.140625" style="218" customWidth="1"/>
    <col min="2" max="2" width="9.140625" style="218" customWidth="1"/>
    <col min="3" max="3" width="16" style="218" customWidth="1"/>
    <col min="4" max="10" width="14.28515625" style="218" customWidth="1"/>
    <col min="11" max="11" width="10" style="218" customWidth="1"/>
    <col min="12" max="12" width="10.5703125" style="218" bestFit="1" customWidth="1"/>
    <col min="13" max="16384" width="9.140625" style="218"/>
  </cols>
  <sheetData>
    <row r="1" spans="2:12" x14ac:dyDescent="0.25">
      <c r="B1" s="496" t="s">
        <v>481</v>
      </c>
      <c r="C1" s="219"/>
      <c r="D1" s="220"/>
      <c r="E1" s="221"/>
      <c r="F1" s="221"/>
      <c r="G1" s="222"/>
      <c r="H1" s="204"/>
      <c r="I1" s="204"/>
      <c r="J1" s="204"/>
    </row>
    <row r="2" spans="2:12" x14ac:dyDescent="0.25">
      <c r="B2" s="496" t="s">
        <v>482</v>
      </c>
      <c r="C2" s="219"/>
      <c r="D2" s="220"/>
      <c r="E2" s="221"/>
      <c r="F2" s="221"/>
      <c r="G2" s="222"/>
      <c r="H2" s="204"/>
      <c r="I2" s="204"/>
      <c r="J2" s="204"/>
    </row>
    <row r="3" spans="2:12" ht="15.75" customHeight="1" x14ac:dyDescent="0.25">
      <c r="B3" s="183"/>
      <c r="C3" s="219"/>
      <c r="D3" s="220"/>
      <c r="E3" s="221"/>
      <c r="F3" s="204"/>
      <c r="G3" s="204"/>
      <c r="H3" s="204"/>
      <c r="I3" s="204"/>
      <c r="J3" s="242" t="s">
        <v>130</v>
      </c>
    </row>
    <row r="4" spans="2:12" ht="49.5" customHeight="1" x14ac:dyDescent="0.25">
      <c r="B4" s="241" t="s">
        <v>132</v>
      </c>
      <c r="C4" s="241" t="s">
        <v>131</v>
      </c>
      <c r="D4" s="165" t="s">
        <v>128</v>
      </c>
      <c r="E4" s="165" t="s">
        <v>127</v>
      </c>
      <c r="F4" s="165" t="s">
        <v>126</v>
      </c>
      <c r="G4" s="165" t="s">
        <v>125</v>
      </c>
      <c r="H4" s="165" t="s">
        <v>241</v>
      </c>
      <c r="I4" s="165" t="s">
        <v>124</v>
      </c>
      <c r="J4" s="165" t="s">
        <v>123</v>
      </c>
    </row>
    <row r="5" spans="2:12" x14ac:dyDescent="0.25">
      <c r="B5" s="223">
        <v>1</v>
      </c>
      <c r="C5" s="224" t="s">
        <v>93</v>
      </c>
      <c r="D5" s="675">
        <v>1186.29</v>
      </c>
      <c r="E5" s="675">
        <v>231.666</v>
      </c>
      <c r="F5" s="675">
        <v>500.02699999999999</v>
      </c>
      <c r="G5" s="675">
        <v>315.42700000000002</v>
      </c>
      <c r="H5" s="675">
        <v>5.97</v>
      </c>
      <c r="I5" s="675">
        <v>113.001</v>
      </c>
      <c r="J5" s="675">
        <v>20.199000000000002</v>
      </c>
      <c r="L5" s="239"/>
    </row>
    <row r="6" spans="2:12" x14ac:dyDescent="0.25">
      <c r="B6" s="226">
        <v>2</v>
      </c>
      <c r="C6" s="224" t="s">
        <v>88</v>
      </c>
      <c r="D6" s="675">
        <v>1669.98</v>
      </c>
      <c r="E6" s="675">
        <v>657.16499999999996</v>
      </c>
      <c r="F6" s="675">
        <v>633</v>
      </c>
      <c r="G6" s="675">
        <v>58.185000000000002</v>
      </c>
      <c r="H6" s="675">
        <v>19.7</v>
      </c>
      <c r="I6" s="675">
        <v>267.14</v>
      </c>
      <c r="J6" s="675">
        <v>34.79</v>
      </c>
      <c r="L6" s="239"/>
    </row>
    <row r="7" spans="2:12" x14ac:dyDescent="0.25">
      <c r="B7" s="226">
        <v>3</v>
      </c>
      <c r="C7" s="224" t="s">
        <v>85</v>
      </c>
      <c r="D7" s="675">
        <v>762.23</v>
      </c>
      <c r="E7" s="675">
        <v>265.95800000000003</v>
      </c>
      <c r="F7" s="675">
        <v>264.00599999999997</v>
      </c>
      <c r="G7" s="675">
        <v>133.00899999999999</v>
      </c>
      <c r="H7" s="675">
        <v>5.9249999999999998</v>
      </c>
      <c r="I7" s="675">
        <v>66.373999999999995</v>
      </c>
      <c r="J7" s="675">
        <v>26.957999999999998</v>
      </c>
      <c r="L7" s="239"/>
    </row>
    <row r="8" spans="2:12" x14ac:dyDescent="0.25">
      <c r="B8" s="226">
        <v>4</v>
      </c>
      <c r="C8" s="224" t="s">
        <v>80</v>
      </c>
      <c r="D8" s="675">
        <v>1620.684</v>
      </c>
      <c r="E8" s="675">
        <v>398.63799999999998</v>
      </c>
      <c r="F8" s="675">
        <v>723.56399999999996</v>
      </c>
      <c r="G8" s="675">
        <v>243.16200000000001</v>
      </c>
      <c r="H8" s="675">
        <v>24.282</v>
      </c>
      <c r="I8" s="675">
        <v>199.46299999999999</v>
      </c>
      <c r="J8" s="675">
        <v>31.574999999999999</v>
      </c>
      <c r="L8" s="239"/>
    </row>
    <row r="9" spans="2:12" x14ac:dyDescent="0.25">
      <c r="B9" s="226">
        <v>5</v>
      </c>
      <c r="C9" s="224" t="s">
        <v>75</v>
      </c>
      <c r="D9" s="675">
        <v>1665.4880000000001</v>
      </c>
      <c r="E9" s="675">
        <v>383.2</v>
      </c>
      <c r="F9" s="675">
        <v>612.43899999999996</v>
      </c>
      <c r="G9" s="675">
        <v>375.74900000000002</v>
      </c>
      <c r="H9" s="675">
        <v>7.851</v>
      </c>
      <c r="I9" s="675">
        <v>215.48699999999999</v>
      </c>
      <c r="J9" s="675">
        <v>70.762</v>
      </c>
      <c r="L9" s="239"/>
    </row>
    <row r="10" spans="2:12" x14ac:dyDescent="0.25">
      <c r="B10" s="223">
        <v>6</v>
      </c>
      <c r="C10" s="224" t="s">
        <v>69</v>
      </c>
      <c r="D10" s="675">
        <v>331.90600000000001</v>
      </c>
      <c r="E10" s="675">
        <v>62.168999999999997</v>
      </c>
      <c r="F10" s="675">
        <v>80.989999999999995</v>
      </c>
      <c r="G10" s="675">
        <v>64.414000000000001</v>
      </c>
      <c r="H10" s="675">
        <v>3.3740000000000001</v>
      </c>
      <c r="I10" s="675">
        <v>114.922</v>
      </c>
      <c r="J10" s="675">
        <v>6.0369999999999999</v>
      </c>
      <c r="L10" s="239"/>
    </row>
    <row r="11" spans="2:12" x14ac:dyDescent="0.25">
      <c r="B11" s="226">
        <v>7</v>
      </c>
      <c r="C11" s="224" t="s">
        <v>62</v>
      </c>
      <c r="D11" s="675">
        <v>3380.7872000000002</v>
      </c>
      <c r="E11" s="675">
        <v>2545.0889999999999</v>
      </c>
      <c r="F11" s="675">
        <v>575.13919999999996</v>
      </c>
      <c r="G11" s="675">
        <v>3.3479999999999999</v>
      </c>
      <c r="H11" s="675">
        <v>2.8919999999999999</v>
      </c>
      <c r="I11" s="675">
        <v>250.15199999999999</v>
      </c>
      <c r="J11" s="675">
        <v>4.1669999999999998</v>
      </c>
      <c r="L11" s="239"/>
    </row>
    <row r="12" spans="2:12" x14ac:dyDescent="0.25">
      <c r="B12" s="226">
        <v>8</v>
      </c>
      <c r="C12" s="224" t="s">
        <v>55</v>
      </c>
      <c r="D12" s="675">
        <v>909.75</v>
      </c>
      <c r="E12" s="675">
        <v>213</v>
      </c>
      <c r="F12" s="675">
        <v>315.35000000000002</v>
      </c>
      <c r="G12" s="675">
        <v>11.1</v>
      </c>
      <c r="H12" s="675">
        <v>8.9</v>
      </c>
      <c r="I12" s="675">
        <v>343.9</v>
      </c>
      <c r="J12" s="675">
        <v>17.5</v>
      </c>
      <c r="L12" s="239"/>
    </row>
    <row r="13" spans="2:12" x14ac:dyDescent="0.25">
      <c r="B13" s="226">
        <v>9</v>
      </c>
      <c r="C13" s="224" t="s">
        <v>52</v>
      </c>
      <c r="D13" s="675">
        <v>486.35899999999998</v>
      </c>
      <c r="E13" s="675">
        <v>102.212</v>
      </c>
      <c r="F13" s="675">
        <v>154.20599999999999</v>
      </c>
      <c r="G13" s="675">
        <v>91.855000000000004</v>
      </c>
      <c r="H13" s="675">
        <v>7.2629999999999999</v>
      </c>
      <c r="I13" s="675">
        <v>96.793000000000006</v>
      </c>
      <c r="J13" s="675">
        <v>34.03</v>
      </c>
      <c r="L13" s="239"/>
    </row>
    <row r="14" spans="2:12" x14ac:dyDescent="0.25">
      <c r="B14" s="226">
        <v>10</v>
      </c>
      <c r="C14" s="224" t="s">
        <v>48</v>
      </c>
      <c r="D14" s="675">
        <v>937.48699999999997</v>
      </c>
      <c r="E14" s="675">
        <v>211.80600000000001</v>
      </c>
      <c r="F14" s="675">
        <v>339.089</v>
      </c>
      <c r="G14" s="675">
        <v>167.19499999999999</v>
      </c>
      <c r="H14" s="675">
        <v>12.331</v>
      </c>
      <c r="I14" s="675">
        <v>190.54499999999999</v>
      </c>
      <c r="J14" s="675">
        <v>16.521000000000001</v>
      </c>
      <c r="L14" s="239"/>
    </row>
    <row r="15" spans="2:12" x14ac:dyDescent="0.25">
      <c r="B15" s="223">
        <v>11</v>
      </c>
      <c r="C15" s="224" t="s">
        <v>45</v>
      </c>
      <c r="D15" s="675">
        <v>976.98400000000004</v>
      </c>
      <c r="E15" s="675">
        <v>321.096</v>
      </c>
      <c r="F15" s="675">
        <v>355.64699999999999</v>
      </c>
      <c r="G15" s="675">
        <v>191.25700000000001</v>
      </c>
      <c r="H15" s="675">
        <v>7.0810000000000004</v>
      </c>
      <c r="I15" s="675">
        <v>81.569000000000003</v>
      </c>
      <c r="J15" s="675">
        <v>20.334</v>
      </c>
      <c r="L15" s="239"/>
    </row>
    <row r="16" spans="2:12" x14ac:dyDescent="0.25">
      <c r="B16" s="226">
        <v>12</v>
      </c>
      <c r="C16" s="224" t="s">
        <v>40</v>
      </c>
      <c r="D16" s="675">
        <v>790.5</v>
      </c>
      <c r="E16" s="675">
        <v>161.55199999999999</v>
      </c>
      <c r="F16" s="675">
        <v>178.33199999999999</v>
      </c>
      <c r="G16" s="675">
        <v>301.67099999999999</v>
      </c>
      <c r="H16" s="675">
        <v>3.08</v>
      </c>
      <c r="I16" s="675">
        <v>122.955</v>
      </c>
      <c r="J16" s="675">
        <v>22.91</v>
      </c>
      <c r="L16" s="239"/>
    </row>
    <row r="17" spans="2:12" ht="15" customHeight="1" x14ac:dyDescent="0.25">
      <c r="B17" s="847" t="s">
        <v>114</v>
      </c>
      <c r="C17" s="847"/>
      <c r="D17" s="676">
        <v>14718.4452</v>
      </c>
      <c r="E17" s="676">
        <v>5553.5510000000004</v>
      </c>
      <c r="F17" s="676">
        <v>4731.7892000000002</v>
      </c>
      <c r="G17" s="676">
        <v>1956.3720000000001</v>
      </c>
      <c r="H17" s="676">
        <v>108.649</v>
      </c>
      <c r="I17" s="676">
        <v>2062.3009999999999</v>
      </c>
      <c r="J17" s="676">
        <v>305.78300000000002</v>
      </c>
      <c r="K17" s="228"/>
      <c r="L17" s="239"/>
    </row>
    <row r="18" spans="2:12" ht="14.25" customHeight="1" x14ac:dyDescent="0.25">
      <c r="B18" s="168" t="s">
        <v>1</v>
      </c>
      <c r="C18" s="182"/>
      <c r="D18" s="204"/>
      <c r="E18" s="204"/>
      <c r="F18" s="204"/>
      <c r="G18" s="229"/>
      <c r="H18" s="230"/>
      <c r="I18" s="229"/>
      <c r="J18" s="231"/>
      <c r="K18" s="196"/>
    </row>
    <row r="19" spans="2:12" ht="12.75" customHeight="1" thickBot="1" x14ac:dyDescent="0.3">
      <c r="B19" s="170" t="s">
        <v>0</v>
      </c>
      <c r="C19" s="182"/>
      <c r="D19" s="204"/>
      <c r="E19" s="204"/>
      <c r="F19" s="204"/>
      <c r="G19" s="204"/>
      <c r="H19" s="204"/>
      <c r="I19" s="204"/>
      <c r="J19" s="204"/>
    </row>
    <row r="20" spans="2:12" ht="16.5" customHeight="1" x14ac:dyDescent="0.25">
      <c r="B20" s="204"/>
      <c r="C20" s="182"/>
      <c r="D20" s="204"/>
      <c r="E20" s="204"/>
      <c r="F20" s="204"/>
      <c r="G20" s="204"/>
      <c r="H20" s="204"/>
      <c r="I20" s="204"/>
      <c r="J20" s="204"/>
    </row>
    <row r="21" spans="2:12" x14ac:dyDescent="0.25">
      <c r="B21" s="496" t="s">
        <v>483</v>
      </c>
      <c r="C21" s="219"/>
      <c r="D21" s="220"/>
      <c r="E21" s="221"/>
    </row>
    <row r="22" spans="2:12" ht="15" customHeight="1" x14ac:dyDescent="0.25">
      <c r="B22" s="496" t="s">
        <v>484</v>
      </c>
      <c r="C22" s="219"/>
      <c r="D22" s="220"/>
      <c r="E22" s="221"/>
      <c r="F22" s="185"/>
      <c r="G22" s="185"/>
      <c r="H22" s="185"/>
      <c r="I22" s="185"/>
      <c r="J22" s="185"/>
      <c r="K22" s="232"/>
    </row>
    <row r="23" spans="2:12" ht="13.5" customHeight="1" x14ac:dyDescent="0.25">
      <c r="B23" s="509"/>
      <c r="C23" s="201"/>
      <c r="D23" s="116"/>
      <c r="E23" s="116"/>
      <c r="F23" s="116"/>
      <c r="G23" s="116"/>
      <c r="H23" s="116"/>
      <c r="I23" s="204"/>
      <c r="J23" s="658" t="s">
        <v>130</v>
      </c>
      <c r="K23" s="233"/>
    </row>
    <row r="24" spans="2:12" ht="48.75" customHeight="1" x14ac:dyDescent="0.25">
      <c r="B24" s="241" t="s">
        <v>129</v>
      </c>
      <c r="C24" s="241" t="s">
        <v>99</v>
      </c>
      <c r="D24" s="655" t="s">
        <v>128</v>
      </c>
      <c r="E24" s="655" t="s">
        <v>127</v>
      </c>
      <c r="F24" s="655" t="s">
        <v>126</v>
      </c>
      <c r="G24" s="655" t="s">
        <v>125</v>
      </c>
      <c r="H24" s="655" t="s">
        <v>241</v>
      </c>
      <c r="I24" s="655" t="s">
        <v>124</v>
      </c>
      <c r="J24" s="655" t="s">
        <v>123</v>
      </c>
      <c r="K24" s="233"/>
      <c r="L24" s="656"/>
    </row>
    <row r="25" spans="2:12" x14ac:dyDescent="0.25">
      <c r="B25" s="847" t="s">
        <v>114</v>
      </c>
      <c r="C25" s="847"/>
      <c r="D25" s="673">
        <v>14718.4452</v>
      </c>
      <c r="E25" s="673">
        <v>5553.5510000000004</v>
      </c>
      <c r="F25" s="673">
        <v>4731.7892000000002</v>
      </c>
      <c r="G25" s="673">
        <v>1956.3720000000001</v>
      </c>
      <c r="H25" s="673">
        <v>108.649</v>
      </c>
      <c r="I25" s="673">
        <v>2062.3009999999999</v>
      </c>
      <c r="J25" s="673">
        <v>305.78300000000002</v>
      </c>
      <c r="K25" s="233"/>
    </row>
    <row r="26" spans="2:12" s="13" customFormat="1" x14ac:dyDescent="0.25">
      <c r="B26" s="72">
        <v>1</v>
      </c>
      <c r="C26" s="72" t="s">
        <v>93</v>
      </c>
      <c r="D26" s="234">
        <v>476.51499999999999</v>
      </c>
      <c r="E26" s="234">
        <v>74.31</v>
      </c>
      <c r="F26" s="234">
        <v>172.73500000000001</v>
      </c>
      <c r="G26" s="234">
        <v>193.76499999999999</v>
      </c>
      <c r="H26" s="234">
        <v>0.79</v>
      </c>
      <c r="I26" s="234">
        <v>30.675000000000001</v>
      </c>
      <c r="J26" s="234">
        <v>4.24</v>
      </c>
      <c r="K26" s="233"/>
      <c r="L26" s="657"/>
    </row>
    <row r="27" spans="2:12" x14ac:dyDescent="0.25">
      <c r="B27" s="235">
        <v>2</v>
      </c>
      <c r="C27" s="236" t="s">
        <v>282</v>
      </c>
      <c r="D27" s="234">
        <v>226.67400000000001</v>
      </c>
      <c r="E27" s="234">
        <v>50.512999999999998</v>
      </c>
      <c r="F27" s="234">
        <v>97.825000000000003</v>
      </c>
      <c r="G27" s="234">
        <v>56.252000000000002</v>
      </c>
      <c r="H27" s="234">
        <v>0.69</v>
      </c>
      <c r="I27" s="234">
        <v>15.254</v>
      </c>
      <c r="J27" s="234">
        <v>6.14</v>
      </c>
      <c r="K27" s="233"/>
      <c r="L27" s="657"/>
    </row>
    <row r="28" spans="2:12" x14ac:dyDescent="0.25">
      <c r="B28" s="235">
        <v>3</v>
      </c>
      <c r="C28" s="236" t="s">
        <v>92</v>
      </c>
      <c r="D28" s="234">
        <v>191.43</v>
      </c>
      <c r="E28" s="234">
        <v>39.744999999999997</v>
      </c>
      <c r="F28" s="234">
        <v>95.424999999999997</v>
      </c>
      <c r="G28" s="234">
        <v>38.409999999999997</v>
      </c>
      <c r="H28" s="234">
        <v>1.05</v>
      </c>
      <c r="I28" s="234">
        <v>12.12</v>
      </c>
      <c r="J28" s="234">
        <v>4.68</v>
      </c>
      <c r="K28" s="233"/>
      <c r="L28" s="657"/>
    </row>
    <row r="29" spans="2:12" x14ac:dyDescent="0.25">
      <c r="B29" s="235">
        <v>4</v>
      </c>
      <c r="C29" s="236" t="s">
        <v>91</v>
      </c>
      <c r="D29" s="234">
        <v>154.76599999999999</v>
      </c>
      <c r="E29" s="234">
        <v>36.057000000000002</v>
      </c>
      <c r="F29" s="234">
        <v>66.930000000000007</v>
      </c>
      <c r="G29" s="234">
        <v>8.68</v>
      </c>
      <c r="H29" s="234">
        <v>3.13</v>
      </c>
      <c r="I29" s="234">
        <v>35.97</v>
      </c>
      <c r="J29" s="234">
        <v>3.9990000000000001</v>
      </c>
      <c r="K29" s="233"/>
      <c r="L29" s="657"/>
    </row>
    <row r="30" spans="2:12" x14ac:dyDescent="0.25">
      <c r="B30" s="235">
        <v>5</v>
      </c>
      <c r="C30" s="236" t="s">
        <v>90</v>
      </c>
      <c r="D30" s="234">
        <v>136.905</v>
      </c>
      <c r="E30" s="234">
        <v>31.041</v>
      </c>
      <c r="F30" s="234">
        <v>67.111999999999995</v>
      </c>
      <c r="G30" s="234">
        <v>18.32</v>
      </c>
      <c r="H30" s="234">
        <v>0.31</v>
      </c>
      <c r="I30" s="234">
        <v>18.981999999999999</v>
      </c>
      <c r="J30" s="234">
        <v>1.1399999999999999</v>
      </c>
      <c r="K30" s="233"/>
      <c r="L30" s="657"/>
    </row>
    <row r="31" spans="2:12" x14ac:dyDescent="0.25">
      <c r="B31" s="235">
        <v>6</v>
      </c>
      <c r="C31" s="236" t="s">
        <v>89</v>
      </c>
      <c r="D31" s="234">
        <v>362.42</v>
      </c>
      <c r="E31" s="234">
        <v>150.215</v>
      </c>
      <c r="F31" s="234">
        <v>144.97499999999999</v>
      </c>
      <c r="G31" s="234">
        <v>1.3</v>
      </c>
      <c r="H31" s="234">
        <v>3.01</v>
      </c>
      <c r="I31" s="234">
        <v>44.22</v>
      </c>
      <c r="J31" s="234">
        <v>18.7</v>
      </c>
      <c r="K31" s="233"/>
      <c r="L31" s="657"/>
    </row>
    <row r="32" spans="2:12" x14ac:dyDescent="0.25">
      <c r="B32" s="235">
        <v>7</v>
      </c>
      <c r="C32" s="236" t="s">
        <v>88</v>
      </c>
      <c r="D32" s="234">
        <v>952.64</v>
      </c>
      <c r="E32" s="234">
        <v>414.83</v>
      </c>
      <c r="F32" s="234">
        <v>371.36500000000001</v>
      </c>
      <c r="G32" s="234">
        <v>9.7249999999999996</v>
      </c>
      <c r="H32" s="234">
        <v>2.25</v>
      </c>
      <c r="I32" s="234">
        <v>145.1</v>
      </c>
      <c r="J32" s="234">
        <v>9.3699999999999992</v>
      </c>
      <c r="K32" s="233"/>
      <c r="L32" s="657"/>
    </row>
    <row r="33" spans="2:12" x14ac:dyDescent="0.25">
      <c r="B33" s="235">
        <v>8</v>
      </c>
      <c r="C33" s="236" t="s">
        <v>87</v>
      </c>
      <c r="D33" s="234">
        <v>186.1</v>
      </c>
      <c r="E33" s="234">
        <v>41.55</v>
      </c>
      <c r="F33" s="234">
        <v>65.37</v>
      </c>
      <c r="G33" s="234">
        <v>23.39</v>
      </c>
      <c r="H33" s="234">
        <v>6.27</v>
      </c>
      <c r="I33" s="234">
        <v>46.99</v>
      </c>
      <c r="J33" s="234">
        <v>2.5299999999999998</v>
      </c>
      <c r="K33" s="233"/>
      <c r="L33" s="657"/>
    </row>
    <row r="34" spans="2:12" x14ac:dyDescent="0.25">
      <c r="B34" s="235">
        <v>9</v>
      </c>
      <c r="C34" s="236" t="s">
        <v>86</v>
      </c>
      <c r="D34" s="234">
        <v>168.82</v>
      </c>
      <c r="E34" s="234">
        <v>50.57</v>
      </c>
      <c r="F34" s="234">
        <v>51.29</v>
      </c>
      <c r="G34" s="234">
        <v>23.77</v>
      </c>
      <c r="H34" s="234">
        <v>8.17</v>
      </c>
      <c r="I34" s="234">
        <v>30.83</v>
      </c>
      <c r="J34" s="234">
        <v>4.1900000000000004</v>
      </c>
      <c r="K34" s="233"/>
      <c r="L34" s="657"/>
    </row>
    <row r="35" spans="2:12" x14ac:dyDescent="0.25">
      <c r="B35" s="235">
        <v>10</v>
      </c>
      <c r="C35" s="236" t="s">
        <v>85</v>
      </c>
      <c r="D35" s="234">
        <v>397.74599999999998</v>
      </c>
      <c r="E35" s="234">
        <v>179.32</v>
      </c>
      <c r="F35" s="234">
        <v>109.46899999999999</v>
      </c>
      <c r="G35" s="234">
        <v>57.973999999999997</v>
      </c>
      <c r="H35" s="234">
        <v>3.8820000000000001</v>
      </c>
      <c r="I35" s="234">
        <v>31.777000000000001</v>
      </c>
      <c r="J35" s="234">
        <v>15.324</v>
      </c>
      <c r="K35" s="233"/>
      <c r="L35" s="657"/>
    </row>
    <row r="36" spans="2:12" x14ac:dyDescent="0.25">
      <c r="B36" s="235">
        <v>11</v>
      </c>
      <c r="C36" s="236" t="s">
        <v>84</v>
      </c>
      <c r="D36" s="234">
        <v>159.40600000000001</v>
      </c>
      <c r="E36" s="234">
        <v>46.646000000000001</v>
      </c>
      <c r="F36" s="234">
        <v>57.533000000000001</v>
      </c>
      <c r="G36" s="234">
        <v>41.177999999999997</v>
      </c>
      <c r="H36" s="234">
        <v>0.85</v>
      </c>
      <c r="I36" s="234">
        <v>9.77</v>
      </c>
      <c r="J36" s="234">
        <v>3.4289999999999998</v>
      </c>
      <c r="K36" s="233"/>
      <c r="L36" s="657"/>
    </row>
    <row r="37" spans="2:12" x14ac:dyDescent="0.25">
      <c r="B37" s="235">
        <v>12</v>
      </c>
      <c r="C37" s="236" t="s">
        <v>83</v>
      </c>
      <c r="D37" s="234">
        <v>205.078</v>
      </c>
      <c r="E37" s="234">
        <v>39.991999999999997</v>
      </c>
      <c r="F37" s="234">
        <v>97.004000000000005</v>
      </c>
      <c r="G37" s="234">
        <v>33.856999999999999</v>
      </c>
      <c r="H37" s="234">
        <v>1.1930000000000001</v>
      </c>
      <c r="I37" s="234">
        <v>24.827000000000002</v>
      </c>
      <c r="J37" s="234">
        <v>8.2050000000000001</v>
      </c>
      <c r="K37" s="233"/>
      <c r="L37" s="657"/>
    </row>
    <row r="38" spans="2:12" x14ac:dyDescent="0.25">
      <c r="B38" s="235">
        <v>13</v>
      </c>
      <c r="C38" s="236" t="s">
        <v>82</v>
      </c>
      <c r="D38" s="234">
        <v>206.61699999999999</v>
      </c>
      <c r="E38" s="234">
        <v>36.380000000000003</v>
      </c>
      <c r="F38" s="234">
        <v>134.92599999999999</v>
      </c>
      <c r="G38" s="234">
        <v>30.855</v>
      </c>
      <c r="H38" s="234">
        <v>0.3</v>
      </c>
      <c r="I38" s="234">
        <v>1.8160000000000001</v>
      </c>
      <c r="J38" s="234">
        <v>2.34</v>
      </c>
      <c r="K38" s="233"/>
      <c r="L38" s="657"/>
    </row>
    <row r="39" spans="2:12" x14ac:dyDescent="0.25">
      <c r="B39" s="235">
        <v>14</v>
      </c>
      <c r="C39" s="236" t="s">
        <v>81</v>
      </c>
      <c r="D39" s="234">
        <v>107.462</v>
      </c>
      <c r="E39" s="234">
        <v>21.597000000000001</v>
      </c>
      <c r="F39" s="234">
        <v>40.130000000000003</v>
      </c>
      <c r="G39" s="234">
        <v>32.204999999999998</v>
      </c>
      <c r="H39" s="234">
        <v>2.1</v>
      </c>
      <c r="I39" s="234">
        <v>6.87</v>
      </c>
      <c r="J39" s="234">
        <v>4.5599999999999996</v>
      </c>
      <c r="K39" s="233"/>
      <c r="L39" s="657"/>
    </row>
    <row r="40" spans="2:12" x14ac:dyDescent="0.25">
      <c r="B40" s="235">
        <v>15</v>
      </c>
      <c r="C40" s="236" t="s">
        <v>80</v>
      </c>
      <c r="D40" s="234">
        <v>537.09100000000001</v>
      </c>
      <c r="E40" s="234">
        <v>136.20400000000001</v>
      </c>
      <c r="F40" s="234">
        <v>263.923</v>
      </c>
      <c r="G40" s="234">
        <v>89.813999999999993</v>
      </c>
      <c r="H40" s="234">
        <v>9.02</v>
      </c>
      <c r="I40" s="234">
        <v>29.300999999999998</v>
      </c>
      <c r="J40" s="234">
        <v>8.8290000000000006</v>
      </c>
      <c r="K40" s="233"/>
      <c r="L40" s="657"/>
    </row>
    <row r="41" spans="2:12" x14ac:dyDescent="0.25">
      <c r="B41" s="235">
        <v>16</v>
      </c>
      <c r="C41" s="236" t="s">
        <v>79</v>
      </c>
      <c r="D41" s="234">
        <v>115.363</v>
      </c>
      <c r="E41" s="234">
        <v>22.62</v>
      </c>
      <c r="F41" s="234">
        <v>55.070999999999998</v>
      </c>
      <c r="G41" s="234">
        <v>18.096</v>
      </c>
      <c r="H41" s="234">
        <v>0.35</v>
      </c>
      <c r="I41" s="234">
        <v>19.225999999999999</v>
      </c>
      <c r="J41" s="234">
        <v>0</v>
      </c>
      <c r="K41" s="233"/>
      <c r="L41" s="657"/>
    </row>
    <row r="42" spans="2:12" x14ac:dyDescent="0.25">
      <c r="B42" s="235">
        <v>17</v>
      </c>
      <c r="C42" s="236" t="s">
        <v>78</v>
      </c>
      <c r="D42" s="234">
        <v>219.83500000000001</v>
      </c>
      <c r="E42" s="234">
        <v>42.222000000000001</v>
      </c>
      <c r="F42" s="234">
        <v>78.784999999999997</v>
      </c>
      <c r="G42" s="234">
        <v>20.059999999999999</v>
      </c>
      <c r="H42" s="234">
        <v>6</v>
      </c>
      <c r="I42" s="234">
        <v>71.278000000000006</v>
      </c>
      <c r="J42" s="234">
        <v>1.49</v>
      </c>
      <c r="K42" s="233"/>
      <c r="L42" s="657"/>
    </row>
    <row r="43" spans="2:12" x14ac:dyDescent="0.25">
      <c r="B43" s="235">
        <v>18</v>
      </c>
      <c r="C43" s="236" t="s">
        <v>77</v>
      </c>
      <c r="D43" s="234">
        <v>169.83699999999999</v>
      </c>
      <c r="E43" s="234">
        <v>38.555</v>
      </c>
      <c r="F43" s="234">
        <v>57.14</v>
      </c>
      <c r="G43" s="234">
        <v>5.52</v>
      </c>
      <c r="H43" s="234">
        <v>6</v>
      </c>
      <c r="I43" s="234">
        <v>54.271999999999998</v>
      </c>
      <c r="J43" s="234">
        <v>8.35</v>
      </c>
      <c r="K43" s="233"/>
      <c r="L43" s="657"/>
    </row>
    <row r="44" spans="2:12" x14ac:dyDescent="0.25">
      <c r="B44" s="235">
        <v>19</v>
      </c>
      <c r="C44" s="236" t="s">
        <v>76</v>
      </c>
      <c r="D44" s="234">
        <v>264.47899999999998</v>
      </c>
      <c r="E44" s="234">
        <v>101.06</v>
      </c>
      <c r="F44" s="234">
        <v>93.588999999999999</v>
      </c>
      <c r="G44" s="234">
        <v>46.612000000000002</v>
      </c>
      <c r="H44" s="234">
        <v>0.51200000000000001</v>
      </c>
      <c r="I44" s="234">
        <v>16.7</v>
      </c>
      <c r="J44" s="234">
        <v>6.0060000000000002</v>
      </c>
      <c r="K44" s="233"/>
      <c r="L44" s="657"/>
    </row>
    <row r="45" spans="2:12" x14ac:dyDescent="0.25">
      <c r="B45" s="235">
        <v>20</v>
      </c>
      <c r="C45" s="236" t="s">
        <v>75</v>
      </c>
      <c r="D45" s="234">
        <v>492.298</v>
      </c>
      <c r="E45" s="234">
        <v>104.822</v>
      </c>
      <c r="F45" s="234">
        <v>194.22</v>
      </c>
      <c r="G45" s="234">
        <v>123.56100000000001</v>
      </c>
      <c r="H45" s="234">
        <v>2.7410000000000001</v>
      </c>
      <c r="I45" s="234">
        <v>59.779000000000003</v>
      </c>
      <c r="J45" s="234">
        <v>7.1749999999999998</v>
      </c>
      <c r="K45" s="233"/>
      <c r="L45" s="657"/>
    </row>
    <row r="46" spans="2:12" x14ac:dyDescent="0.25">
      <c r="B46" s="235">
        <v>21</v>
      </c>
      <c r="C46" s="236" t="s">
        <v>74</v>
      </c>
      <c r="D46" s="234">
        <v>108.355</v>
      </c>
      <c r="E46" s="234">
        <v>32.93</v>
      </c>
      <c r="F46" s="234">
        <v>13.824999999999999</v>
      </c>
      <c r="G46" s="234">
        <v>30.06</v>
      </c>
      <c r="H46" s="234">
        <v>0.12</v>
      </c>
      <c r="I46" s="234">
        <v>30.22</v>
      </c>
      <c r="J46" s="234">
        <v>1.2</v>
      </c>
      <c r="K46" s="233"/>
      <c r="L46" s="657"/>
    </row>
    <row r="47" spans="2:12" x14ac:dyDescent="0.25">
      <c r="B47" s="235">
        <v>22</v>
      </c>
      <c r="C47" s="236" t="s">
        <v>73</v>
      </c>
      <c r="D47" s="234">
        <v>124.09399999999999</v>
      </c>
      <c r="E47" s="234">
        <v>53.7</v>
      </c>
      <c r="F47" s="234">
        <v>32.46</v>
      </c>
      <c r="G47" s="234">
        <v>29.79</v>
      </c>
      <c r="H47" s="234">
        <v>0.65</v>
      </c>
      <c r="I47" s="234">
        <v>5.7439999999999998</v>
      </c>
      <c r="J47" s="234">
        <v>1.75</v>
      </c>
      <c r="K47" s="233"/>
      <c r="L47" s="657"/>
    </row>
    <row r="48" spans="2:12" x14ac:dyDescent="0.25">
      <c r="B48" s="235">
        <v>23</v>
      </c>
      <c r="C48" s="236" t="s">
        <v>72</v>
      </c>
      <c r="D48" s="234">
        <v>243.56399999999999</v>
      </c>
      <c r="E48" s="234">
        <v>60.692</v>
      </c>
      <c r="F48" s="234">
        <v>65.087000000000003</v>
      </c>
      <c r="G48" s="234">
        <v>28.584</v>
      </c>
      <c r="H48" s="234">
        <v>0.6</v>
      </c>
      <c r="I48" s="234">
        <v>88.274000000000001</v>
      </c>
      <c r="J48" s="234">
        <v>0.32700000000000001</v>
      </c>
      <c r="K48" s="233"/>
      <c r="L48" s="657"/>
    </row>
    <row r="49" spans="2:12" x14ac:dyDescent="0.25">
      <c r="B49" s="235">
        <v>24</v>
      </c>
      <c r="C49" s="236" t="s">
        <v>71</v>
      </c>
      <c r="D49" s="234">
        <v>253.452</v>
      </c>
      <c r="E49" s="234">
        <v>62.816000000000003</v>
      </c>
      <c r="F49" s="234">
        <v>63.061999999999998</v>
      </c>
      <c r="G49" s="234">
        <v>71.978999999999999</v>
      </c>
      <c r="H49" s="234">
        <v>0.73499999999999999</v>
      </c>
      <c r="I49" s="234">
        <v>2.0499999999999998</v>
      </c>
      <c r="J49" s="234">
        <v>52.81</v>
      </c>
      <c r="K49" s="233"/>
      <c r="L49" s="657"/>
    </row>
    <row r="50" spans="2:12" x14ac:dyDescent="0.25">
      <c r="B50" s="235">
        <v>25</v>
      </c>
      <c r="C50" s="236" t="s">
        <v>70</v>
      </c>
      <c r="D50" s="234">
        <v>443.72500000000002</v>
      </c>
      <c r="E50" s="234">
        <v>68.239999999999995</v>
      </c>
      <c r="F50" s="234">
        <v>243.785</v>
      </c>
      <c r="G50" s="234">
        <v>91.775000000000006</v>
      </c>
      <c r="H50" s="234">
        <v>3.0049999999999999</v>
      </c>
      <c r="I50" s="234">
        <v>29.42</v>
      </c>
      <c r="J50" s="234">
        <v>7.5</v>
      </c>
      <c r="K50" s="233"/>
      <c r="L50" s="657"/>
    </row>
    <row r="51" spans="2:12" x14ac:dyDescent="0.25">
      <c r="B51" s="235">
        <v>26</v>
      </c>
      <c r="C51" s="236" t="s">
        <v>69</v>
      </c>
      <c r="D51" s="234">
        <v>93.626999999999995</v>
      </c>
      <c r="E51" s="234">
        <v>14.795</v>
      </c>
      <c r="F51" s="234">
        <v>16.486000000000001</v>
      </c>
      <c r="G51" s="234">
        <v>20.082999999999998</v>
      </c>
      <c r="H51" s="234">
        <v>0.45</v>
      </c>
      <c r="I51" s="234">
        <v>38.713000000000001</v>
      </c>
      <c r="J51" s="234">
        <v>3.1</v>
      </c>
      <c r="K51" s="233"/>
      <c r="L51" s="657"/>
    </row>
    <row r="52" spans="2:12" x14ac:dyDescent="0.25">
      <c r="B52" s="235">
        <v>27</v>
      </c>
      <c r="C52" s="236" t="s">
        <v>68</v>
      </c>
      <c r="D52" s="234">
        <v>19.934000000000001</v>
      </c>
      <c r="E52" s="234">
        <v>3.1349999999999998</v>
      </c>
      <c r="F52" s="234">
        <v>2.9279999999999999</v>
      </c>
      <c r="G52" s="234">
        <v>4.0519999999999996</v>
      </c>
      <c r="H52" s="234">
        <v>0.31</v>
      </c>
      <c r="I52" s="234">
        <v>9.4689999999999994</v>
      </c>
      <c r="J52" s="234">
        <v>0.04</v>
      </c>
      <c r="K52" s="233"/>
      <c r="L52" s="657"/>
    </row>
    <row r="53" spans="2:12" x14ac:dyDescent="0.25">
      <c r="B53" s="235">
        <v>28</v>
      </c>
      <c r="C53" s="236" t="s">
        <v>67</v>
      </c>
      <c r="D53" s="234">
        <v>46.31</v>
      </c>
      <c r="E53" s="234">
        <v>10.409000000000001</v>
      </c>
      <c r="F53" s="234">
        <v>12.853999999999999</v>
      </c>
      <c r="G53" s="234">
        <v>8.6560000000000006</v>
      </c>
      <c r="H53" s="234">
        <v>0.56999999999999995</v>
      </c>
      <c r="I53" s="234">
        <v>13.601000000000001</v>
      </c>
      <c r="J53" s="234">
        <v>0.22</v>
      </c>
      <c r="K53" s="233"/>
      <c r="L53" s="657"/>
    </row>
    <row r="54" spans="2:12" x14ac:dyDescent="0.25">
      <c r="B54" s="235">
        <v>29</v>
      </c>
      <c r="C54" s="236" t="s">
        <v>66</v>
      </c>
      <c r="D54" s="234">
        <v>17.773</v>
      </c>
      <c r="E54" s="234">
        <v>2.2930000000000001</v>
      </c>
      <c r="F54" s="234">
        <v>2.552</v>
      </c>
      <c r="G54" s="234">
        <v>4.306</v>
      </c>
      <c r="H54" s="234">
        <v>0.57999999999999996</v>
      </c>
      <c r="I54" s="234">
        <v>7.9909999999999997</v>
      </c>
      <c r="J54" s="234">
        <v>5.0999999999999997E-2</v>
      </c>
      <c r="K54" s="233"/>
      <c r="L54" s="657"/>
    </row>
    <row r="55" spans="2:12" x14ac:dyDescent="0.25">
      <c r="B55" s="235">
        <v>30</v>
      </c>
      <c r="C55" s="236" t="s">
        <v>65</v>
      </c>
      <c r="D55" s="234">
        <v>68.691000000000003</v>
      </c>
      <c r="E55" s="234">
        <v>15.855</v>
      </c>
      <c r="F55" s="234">
        <v>20.053000000000001</v>
      </c>
      <c r="G55" s="234">
        <v>12.968</v>
      </c>
      <c r="H55" s="234">
        <v>0.7</v>
      </c>
      <c r="I55" s="234">
        <v>19.068000000000001</v>
      </c>
      <c r="J55" s="234">
        <v>4.7E-2</v>
      </c>
      <c r="K55" s="233"/>
      <c r="L55" s="657"/>
    </row>
    <row r="56" spans="2:12" x14ac:dyDescent="0.25">
      <c r="B56" s="235">
        <v>31</v>
      </c>
      <c r="C56" s="236" t="s">
        <v>64</v>
      </c>
      <c r="D56" s="234">
        <v>55.06</v>
      </c>
      <c r="E56" s="234">
        <v>8.6460000000000008</v>
      </c>
      <c r="F56" s="234">
        <v>16.785</v>
      </c>
      <c r="G56" s="234">
        <v>8.6240000000000006</v>
      </c>
      <c r="H56" s="234">
        <v>0.6</v>
      </c>
      <c r="I56" s="234">
        <v>18.395</v>
      </c>
      <c r="J56" s="234">
        <v>2.0099999999999998</v>
      </c>
      <c r="K56" s="233"/>
      <c r="L56" s="657"/>
    </row>
    <row r="57" spans="2:12" x14ac:dyDescent="0.25">
      <c r="B57" s="235">
        <v>32</v>
      </c>
      <c r="C57" s="236" t="s">
        <v>63</v>
      </c>
      <c r="D57" s="234">
        <v>30.510999999999999</v>
      </c>
      <c r="E57" s="234">
        <v>7.0359999999999996</v>
      </c>
      <c r="F57" s="234">
        <v>9.3320000000000007</v>
      </c>
      <c r="G57" s="234">
        <v>5.7249999999999996</v>
      </c>
      <c r="H57" s="234">
        <v>0.16400000000000001</v>
      </c>
      <c r="I57" s="234">
        <v>7.6849999999999996</v>
      </c>
      <c r="J57" s="234">
        <v>0.56899999999999995</v>
      </c>
      <c r="K57" s="233"/>
      <c r="L57" s="657"/>
    </row>
    <row r="58" spans="2:12" x14ac:dyDescent="0.25">
      <c r="B58" s="235">
        <v>33</v>
      </c>
      <c r="C58" s="236" t="s">
        <v>62</v>
      </c>
      <c r="D58" s="234">
        <v>895.71699999999998</v>
      </c>
      <c r="E58" s="234">
        <v>670.27</v>
      </c>
      <c r="F58" s="234">
        <v>177.33500000000001</v>
      </c>
      <c r="G58" s="234">
        <v>0.1</v>
      </c>
      <c r="H58" s="234">
        <v>0.82</v>
      </c>
      <c r="I58" s="234">
        <v>46.37</v>
      </c>
      <c r="J58" s="234">
        <v>0.82199999999999995</v>
      </c>
      <c r="K58" s="233"/>
      <c r="L58" s="657"/>
    </row>
    <row r="59" spans="2:12" x14ac:dyDescent="0.25">
      <c r="B59" s="235">
        <v>34</v>
      </c>
      <c r="C59" s="236" t="s">
        <v>61</v>
      </c>
      <c r="D59" s="234">
        <v>789.96119999999996</v>
      </c>
      <c r="E59" s="234">
        <v>673.69899999999996</v>
      </c>
      <c r="F59" s="234">
        <v>96.123199999999997</v>
      </c>
      <c r="G59" s="234">
        <v>0.59</v>
      </c>
      <c r="H59" s="234">
        <v>0.622</v>
      </c>
      <c r="I59" s="234">
        <v>18.927</v>
      </c>
      <c r="J59" s="234">
        <v>0</v>
      </c>
      <c r="K59" s="233"/>
      <c r="L59" s="657"/>
    </row>
    <row r="60" spans="2:12" x14ac:dyDescent="0.25">
      <c r="B60" s="235">
        <v>35</v>
      </c>
      <c r="C60" s="236" t="s">
        <v>60</v>
      </c>
      <c r="D60" s="234">
        <v>17.059999999999999</v>
      </c>
      <c r="E60" s="234">
        <v>17.059999999999999</v>
      </c>
      <c r="F60" s="234">
        <v>0</v>
      </c>
      <c r="G60" s="234">
        <v>0</v>
      </c>
      <c r="H60" s="234">
        <v>0</v>
      </c>
      <c r="I60" s="234">
        <v>0</v>
      </c>
      <c r="J60" s="234">
        <v>0</v>
      </c>
      <c r="K60" s="233"/>
      <c r="L60" s="657"/>
    </row>
    <row r="61" spans="2:12" x14ac:dyDescent="0.25">
      <c r="B61" s="235">
        <v>36</v>
      </c>
      <c r="C61" s="236" t="s">
        <v>59</v>
      </c>
      <c r="D61" s="234">
        <v>423.43900000000002</v>
      </c>
      <c r="E61" s="234">
        <v>201.346</v>
      </c>
      <c r="F61" s="234">
        <v>137.59700000000001</v>
      </c>
      <c r="G61" s="234">
        <v>1.2</v>
      </c>
      <c r="H61" s="234">
        <v>1.1200000000000001</v>
      </c>
      <c r="I61" s="234">
        <v>79.756</v>
      </c>
      <c r="J61" s="234">
        <v>2.42</v>
      </c>
      <c r="K61" s="233"/>
      <c r="L61" s="657"/>
    </row>
    <row r="62" spans="2:12" x14ac:dyDescent="0.25">
      <c r="B62" s="235">
        <v>37</v>
      </c>
      <c r="C62" s="236" t="s">
        <v>58</v>
      </c>
      <c r="D62" s="234">
        <v>200.215</v>
      </c>
      <c r="E62" s="234">
        <v>106.33</v>
      </c>
      <c r="F62" s="234">
        <v>37.159999999999997</v>
      </c>
      <c r="G62" s="234">
        <v>1.458</v>
      </c>
      <c r="H62" s="234">
        <v>0.13</v>
      </c>
      <c r="I62" s="234">
        <v>55.137</v>
      </c>
      <c r="J62" s="234">
        <v>0</v>
      </c>
      <c r="K62" s="233"/>
      <c r="L62" s="657"/>
    </row>
    <row r="63" spans="2:12" x14ac:dyDescent="0.25">
      <c r="B63" s="235">
        <v>38</v>
      </c>
      <c r="C63" s="236" t="s">
        <v>57</v>
      </c>
      <c r="D63" s="234">
        <v>1054.395</v>
      </c>
      <c r="E63" s="234">
        <v>876.38400000000001</v>
      </c>
      <c r="F63" s="234">
        <v>126.92400000000001</v>
      </c>
      <c r="G63" s="234">
        <v>0</v>
      </c>
      <c r="H63" s="234">
        <v>0.2</v>
      </c>
      <c r="I63" s="234">
        <v>49.962000000000003</v>
      </c>
      <c r="J63" s="234">
        <v>0.92500000000000004</v>
      </c>
      <c r="K63" s="233"/>
      <c r="L63" s="657"/>
    </row>
    <row r="64" spans="2:12" x14ac:dyDescent="0.25">
      <c r="B64" s="235">
        <v>39</v>
      </c>
      <c r="C64" s="236" t="s">
        <v>56</v>
      </c>
      <c r="D64" s="234">
        <v>167.75</v>
      </c>
      <c r="E64" s="234">
        <v>47.7</v>
      </c>
      <c r="F64" s="234">
        <v>79.25</v>
      </c>
      <c r="G64" s="234">
        <v>2</v>
      </c>
      <c r="H64" s="234">
        <v>0.4</v>
      </c>
      <c r="I64" s="234">
        <v>25.4</v>
      </c>
      <c r="J64" s="234">
        <v>13</v>
      </c>
      <c r="K64" s="233"/>
      <c r="L64" s="657"/>
    </row>
    <row r="65" spans="2:12" x14ac:dyDescent="0.25">
      <c r="B65" s="235">
        <v>40</v>
      </c>
      <c r="C65" s="236" t="s">
        <v>55</v>
      </c>
      <c r="D65" s="234">
        <v>212</v>
      </c>
      <c r="E65" s="234">
        <v>72.7</v>
      </c>
      <c r="F65" s="234">
        <v>92.3</v>
      </c>
      <c r="G65" s="234">
        <v>7.1</v>
      </c>
      <c r="H65" s="234">
        <v>1.9</v>
      </c>
      <c r="I65" s="234">
        <v>36</v>
      </c>
      <c r="J65" s="234">
        <v>2</v>
      </c>
      <c r="K65" s="233"/>
      <c r="L65" s="657"/>
    </row>
    <row r="66" spans="2:12" x14ac:dyDescent="0.25">
      <c r="B66" s="235">
        <v>41</v>
      </c>
      <c r="C66" s="236" t="s">
        <v>54</v>
      </c>
      <c r="D66" s="234">
        <v>530</v>
      </c>
      <c r="E66" s="234">
        <v>92.6</v>
      </c>
      <c r="F66" s="234">
        <v>143.80000000000001</v>
      </c>
      <c r="G66" s="234">
        <v>2</v>
      </c>
      <c r="H66" s="234">
        <v>6.6</v>
      </c>
      <c r="I66" s="234">
        <v>282.5</v>
      </c>
      <c r="J66" s="234">
        <v>2.5</v>
      </c>
      <c r="K66" s="233"/>
      <c r="L66" s="657"/>
    </row>
    <row r="67" spans="2:12" x14ac:dyDescent="0.25">
      <c r="B67" s="235">
        <v>42</v>
      </c>
      <c r="C67" s="236" t="s">
        <v>53</v>
      </c>
      <c r="D67" s="234">
        <v>203.20699999999999</v>
      </c>
      <c r="E67" s="234">
        <v>43.226999999999997</v>
      </c>
      <c r="F67" s="234">
        <v>53.58</v>
      </c>
      <c r="G67" s="234">
        <v>32.56</v>
      </c>
      <c r="H67" s="234">
        <v>0.45300000000000001</v>
      </c>
      <c r="I67" s="234">
        <v>51.463000000000001</v>
      </c>
      <c r="J67" s="234">
        <v>21.923999999999999</v>
      </c>
      <c r="K67" s="233"/>
      <c r="L67" s="657"/>
    </row>
    <row r="68" spans="2:12" x14ac:dyDescent="0.25">
      <c r="B68" s="235">
        <v>43</v>
      </c>
      <c r="C68" s="236" t="s">
        <v>52</v>
      </c>
      <c r="D68" s="234">
        <v>171.24</v>
      </c>
      <c r="E68" s="234">
        <v>42.274999999999999</v>
      </c>
      <c r="F68" s="234">
        <v>51.09</v>
      </c>
      <c r="G68" s="234">
        <v>44.284999999999997</v>
      </c>
      <c r="H68" s="234">
        <v>0.56999999999999995</v>
      </c>
      <c r="I68" s="234">
        <v>25.34</v>
      </c>
      <c r="J68" s="234">
        <v>7.68</v>
      </c>
      <c r="K68" s="233"/>
      <c r="L68" s="657"/>
    </row>
    <row r="69" spans="2:12" x14ac:dyDescent="0.25">
      <c r="B69" s="235">
        <v>44</v>
      </c>
      <c r="C69" s="236" t="s">
        <v>51</v>
      </c>
      <c r="D69" s="234">
        <v>111.91200000000001</v>
      </c>
      <c r="E69" s="234">
        <v>16.71</v>
      </c>
      <c r="F69" s="234">
        <v>49.536000000000001</v>
      </c>
      <c r="G69" s="234">
        <v>15.01</v>
      </c>
      <c r="H69" s="234">
        <v>6.24</v>
      </c>
      <c r="I69" s="234">
        <v>19.989999999999998</v>
      </c>
      <c r="J69" s="234">
        <v>4.4260000000000002</v>
      </c>
      <c r="K69" s="233"/>
      <c r="L69" s="657"/>
    </row>
    <row r="70" spans="2:12" x14ac:dyDescent="0.25">
      <c r="B70" s="235">
        <v>45</v>
      </c>
      <c r="C70" s="236" t="s">
        <v>50</v>
      </c>
      <c r="D70" s="234">
        <v>342.08199999999999</v>
      </c>
      <c r="E70" s="234">
        <v>116.998</v>
      </c>
      <c r="F70" s="234">
        <v>94.209000000000003</v>
      </c>
      <c r="G70" s="234">
        <v>43.225000000000001</v>
      </c>
      <c r="H70" s="234">
        <v>1.349</v>
      </c>
      <c r="I70" s="234">
        <v>84.608999999999995</v>
      </c>
      <c r="J70" s="234">
        <v>1.6919999999999999</v>
      </c>
      <c r="K70" s="233"/>
      <c r="L70" s="657"/>
    </row>
    <row r="71" spans="2:12" x14ac:dyDescent="0.25">
      <c r="B71" s="235">
        <v>46</v>
      </c>
      <c r="C71" s="236" t="s">
        <v>49</v>
      </c>
      <c r="D71" s="234">
        <v>94.843999999999994</v>
      </c>
      <c r="E71" s="234">
        <v>20.620999999999999</v>
      </c>
      <c r="F71" s="234">
        <v>42.228000000000002</v>
      </c>
      <c r="G71" s="234">
        <v>2.7450000000000001</v>
      </c>
      <c r="H71" s="234">
        <v>0.745</v>
      </c>
      <c r="I71" s="234">
        <v>27.66</v>
      </c>
      <c r="J71" s="234">
        <v>0.84499999999999997</v>
      </c>
      <c r="K71" s="233"/>
      <c r="L71" s="657"/>
    </row>
    <row r="72" spans="2:12" x14ac:dyDescent="0.25">
      <c r="B72" s="235">
        <v>47</v>
      </c>
      <c r="C72" s="236" t="s">
        <v>48</v>
      </c>
      <c r="D72" s="234">
        <v>266.57100000000003</v>
      </c>
      <c r="E72" s="234">
        <v>33.78</v>
      </c>
      <c r="F72" s="234">
        <v>113.902</v>
      </c>
      <c r="G72" s="234">
        <v>78.358000000000004</v>
      </c>
      <c r="H72" s="234">
        <v>4.9050000000000002</v>
      </c>
      <c r="I72" s="234">
        <v>26.24</v>
      </c>
      <c r="J72" s="234">
        <v>9.3859999999999992</v>
      </c>
      <c r="K72" s="233"/>
      <c r="L72" s="657"/>
    </row>
    <row r="73" spans="2:12" x14ac:dyDescent="0.25">
      <c r="B73" s="235">
        <v>48</v>
      </c>
      <c r="C73" s="236" t="s">
        <v>47</v>
      </c>
      <c r="D73" s="234">
        <v>131.03700000000001</v>
      </c>
      <c r="E73" s="234">
        <v>23.462</v>
      </c>
      <c r="F73" s="234">
        <v>47.914000000000001</v>
      </c>
      <c r="G73" s="234">
        <v>41.917000000000002</v>
      </c>
      <c r="H73" s="234">
        <v>2.702</v>
      </c>
      <c r="I73" s="234">
        <v>10.488</v>
      </c>
      <c r="J73" s="234">
        <v>4.5540000000000003</v>
      </c>
      <c r="K73" s="233"/>
      <c r="L73" s="657"/>
    </row>
    <row r="74" spans="2:12" x14ac:dyDescent="0.25">
      <c r="B74" s="235">
        <v>49</v>
      </c>
      <c r="C74" s="236" t="s">
        <v>46</v>
      </c>
      <c r="D74" s="234">
        <v>102.953</v>
      </c>
      <c r="E74" s="234">
        <v>16.945</v>
      </c>
      <c r="F74" s="234">
        <v>40.835999999999999</v>
      </c>
      <c r="G74" s="234">
        <v>0.95</v>
      </c>
      <c r="H74" s="234">
        <v>2.63</v>
      </c>
      <c r="I74" s="234">
        <v>41.548000000000002</v>
      </c>
      <c r="J74" s="234">
        <v>4.3999999999999997E-2</v>
      </c>
      <c r="K74" s="233"/>
      <c r="L74" s="657"/>
    </row>
    <row r="75" spans="2:12" x14ac:dyDescent="0.25">
      <c r="B75" s="235">
        <v>50</v>
      </c>
      <c r="C75" s="236" t="s">
        <v>45</v>
      </c>
      <c r="D75" s="234">
        <v>355.346</v>
      </c>
      <c r="E75" s="234">
        <v>62.021999999999998</v>
      </c>
      <c r="F75" s="234">
        <v>134.078</v>
      </c>
      <c r="G75" s="234">
        <v>88.203000000000003</v>
      </c>
      <c r="H75" s="234">
        <v>4.9160000000000004</v>
      </c>
      <c r="I75" s="234">
        <v>56.953000000000003</v>
      </c>
      <c r="J75" s="234">
        <v>9.1739999999999995</v>
      </c>
      <c r="K75" s="233"/>
      <c r="L75" s="657"/>
    </row>
    <row r="76" spans="2:12" x14ac:dyDescent="0.25">
      <c r="B76" s="235">
        <v>51</v>
      </c>
      <c r="C76" s="236" t="s">
        <v>44</v>
      </c>
      <c r="D76" s="234">
        <v>95.768000000000001</v>
      </c>
      <c r="E76" s="234">
        <v>19.064</v>
      </c>
      <c r="F76" s="234">
        <v>49.113999999999997</v>
      </c>
      <c r="G76" s="234">
        <v>19.559000000000001</v>
      </c>
      <c r="H76" s="234">
        <v>0.71</v>
      </c>
      <c r="I76" s="234">
        <v>4.181</v>
      </c>
      <c r="J76" s="234">
        <v>3.14</v>
      </c>
      <c r="K76" s="233"/>
      <c r="L76" s="657"/>
    </row>
    <row r="77" spans="2:12" x14ac:dyDescent="0.25">
      <c r="B77" s="235">
        <v>52</v>
      </c>
      <c r="C77" s="236" t="s">
        <v>43</v>
      </c>
      <c r="D77" s="234">
        <v>52.32</v>
      </c>
      <c r="E77" s="234">
        <v>7.25</v>
      </c>
      <c r="F77" s="234">
        <v>23.364999999999998</v>
      </c>
      <c r="G77" s="234">
        <v>18.135000000000002</v>
      </c>
      <c r="H77" s="234">
        <v>0.3</v>
      </c>
      <c r="I77" s="234">
        <v>0.25</v>
      </c>
      <c r="J77" s="234">
        <v>3.02</v>
      </c>
      <c r="K77" s="233"/>
      <c r="L77" s="657"/>
    </row>
    <row r="78" spans="2:12" x14ac:dyDescent="0.25">
      <c r="B78" s="235">
        <v>53</v>
      </c>
      <c r="C78" s="236" t="s">
        <v>42</v>
      </c>
      <c r="D78" s="234">
        <v>155.68</v>
      </c>
      <c r="E78" s="234">
        <v>67.685000000000002</v>
      </c>
      <c r="F78" s="234">
        <v>52.04</v>
      </c>
      <c r="G78" s="234">
        <v>28.945</v>
      </c>
      <c r="H78" s="234">
        <v>0.49</v>
      </c>
      <c r="I78" s="234">
        <v>4.47</v>
      </c>
      <c r="J78" s="234">
        <v>2.0499999999999998</v>
      </c>
      <c r="K78" s="233"/>
      <c r="L78" s="657"/>
    </row>
    <row r="79" spans="2:12" x14ac:dyDescent="0.25">
      <c r="B79" s="235">
        <v>54</v>
      </c>
      <c r="C79" s="236" t="s">
        <v>41</v>
      </c>
      <c r="D79" s="234">
        <v>317.87</v>
      </c>
      <c r="E79" s="234">
        <v>165.07499999999999</v>
      </c>
      <c r="F79" s="234">
        <v>97.05</v>
      </c>
      <c r="G79" s="234">
        <v>36.414999999999999</v>
      </c>
      <c r="H79" s="234">
        <v>0.66500000000000004</v>
      </c>
      <c r="I79" s="234">
        <v>15.715</v>
      </c>
      <c r="J79" s="234">
        <v>2.95</v>
      </c>
      <c r="K79" s="233"/>
      <c r="L79" s="657"/>
    </row>
    <row r="80" spans="2:12" x14ac:dyDescent="0.25">
      <c r="B80" s="235">
        <v>55</v>
      </c>
      <c r="C80" s="236" t="s">
        <v>40</v>
      </c>
      <c r="D80" s="234">
        <v>219.85400000000001</v>
      </c>
      <c r="E80" s="234">
        <v>54.552</v>
      </c>
      <c r="F80" s="234">
        <v>71.811999999999998</v>
      </c>
      <c r="G80" s="234">
        <v>64.540000000000006</v>
      </c>
      <c r="H80" s="234">
        <v>0.62</v>
      </c>
      <c r="I80" s="234">
        <v>23</v>
      </c>
      <c r="J80" s="234">
        <v>5.33</v>
      </c>
      <c r="K80" s="233"/>
      <c r="L80" s="657"/>
    </row>
    <row r="81" spans="2:12" x14ac:dyDescent="0.25">
      <c r="B81" s="235">
        <v>56</v>
      </c>
      <c r="C81" s="236" t="s">
        <v>39</v>
      </c>
      <c r="D81" s="234">
        <v>173.13</v>
      </c>
      <c r="E81" s="234">
        <v>46.1</v>
      </c>
      <c r="F81" s="234">
        <v>43.56</v>
      </c>
      <c r="G81" s="234">
        <v>45.25</v>
      </c>
      <c r="H81" s="234">
        <v>0.54</v>
      </c>
      <c r="I81" s="234">
        <v>35.58</v>
      </c>
      <c r="J81" s="234">
        <v>2.1</v>
      </c>
      <c r="K81" s="233"/>
      <c r="L81" s="657"/>
    </row>
    <row r="82" spans="2:12" x14ac:dyDescent="0.25">
      <c r="B82" s="235">
        <v>57</v>
      </c>
      <c r="C82" s="236" t="s">
        <v>38</v>
      </c>
      <c r="D82" s="234">
        <v>51.744999999999997</v>
      </c>
      <c r="E82" s="234">
        <v>12.06</v>
      </c>
      <c r="F82" s="234">
        <v>12.105</v>
      </c>
      <c r="G82" s="234">
        <v>17.594999999999999</v>
      </c>
      <c r="H82" s="234">
        <v>0.05</v>
      </c>
      <c r="I82" s="234">
        <v>8.0549999999999997</v>
      </c>
      <c r="J82" s="234">
        <v>1.88</v>
      </c>
      <c r="K82" s="233"/>
      <c r="L82" s="657"/>
    </row>
    <row r="83" spans="2:12" x14ac:dyDescent="0.25">
      <c r="B83" s="235">
        <v>58</v>
      </c>
      <c r="C83" s="236" t="s">
        <v>37</v>
      </c>
      <c r="D83" s="234">
        <v>11.295</v>
      </c>
      <c r="E83" s="234">
        <v>1.42</v>
      </c>
      <c r="F83" s="234">
        <v>1.5049999999999999</v>
      </c>
      <c r="G83" s="234">
        <v>4.3600000000000003</v>
      </c>
      <c r="H83" s="234">
        <v>0</v>
      </c>
      <c r="I83" s="234">
        <v>2.61</v>
      </c>
      <c r="J83" s="234">
        <v>1.4</v>
      </c>
      <c r="K83" s="233"/>
      <c r="L83" s="657"/>
    </row>
    <row r="84" spans="2:12" x14ac:dyDescent="0.25">
      <c r="B84" s="235">
        <v>59</v>
      </c>
      <c r="C84" s="236" t="s">
        <v>36</v>
      </c>
      <c r="D84" s="234">
        <v>66.795000000000002</v>
      </c>
      <c r="E84" s="234">
        <v>13.5</v>
      </c>
      <c r="F84" s="234">
        <v>18.96</v>
      </c>
      <c r="G84" s="234">
        <v>12.445</v>
      </c>
      <c r="H84" s="234">
        <v>1.1000000000000001</v>
      </c>
      <c r="I84" s="234">
        <v>20.36</v>
      </c>
      <c r="J84" s="234">
        <v>0.43</v>
      </c>
      <c r="K84" s="233"/>
      <c r="L84" s="657"/>
    </row>
    <row r="85" spans="2:12" x14ac:dyDescent="0.25">
      <c r="B85" s="235">
        <v>60</v>
      </c>
      <c r="C85" s="236" t="s">
        <v>35</v>
      </c>
      <c r="D85" s="234">
        <v>168.23099999999999</v>
      </c>
      <c r="E85" s="234">
        <v>12.3</v>
      </c>
      <c r="F85" s="234">
        <v>9.16</v>
      </c>
      <c r="G85" s="234">
        <v>121.121</v>
      </c>
      <c r="H85" s="234">
        <v>0</v>
      </c>
      <c r="I85" s="234">
        <v>20.03</v>
      </c>
      <c r="J85" s="234">
        <v>5.62</v>
      </c>
      <c r="K85" s="233"/>
      <c r="L85" s="657"/>
    </row>
    <row r="86" spans="2:12" x14ac:dyDescent="0.25">
      <c r="B86" s="237">
        <v>61</v>
      </c>
      <c r="C86" s="237" t="s">
        <v>34</v>
      </c>
      <c r="D86" s="238">
        <v>99.45</v>
      </c>
      <c r="E86" s="238">
        <v>21.62</v>
      </c>
      <c r="F86" s="238">
        <v>21.23</v>
      </c>
      <c r="G86" s="238">
        <v>36.36</v>
      </c>
      <c r="H86" s="238">
        <v>0.77</v>
      </c>
      <c r="I86" s="238">
        <v>13.32</v>
      </c>
      <c r="J86" s="238">
        <v>6.15</v>
      </c>
      <c r="K86" s="233"/>
      <c r="L86" s="657"/>
    </row>
    <row r="87" spans="2:12" x14ac:dyDescent="0.25">
      <c r="C87" s="182"/>
      <c r="D87" s="204"/>
      <c r="E87" s="204"/>
      <c r="F87" s="204"/>
      <c r="G87" s="117"/>
      <c r="K87" s="233"/>
      <c r="L87" s="657"/>
    </row>
    <row r="88" spans="2:12" x14ac:dyDescent="0.25">
      <c r="C88" s="508" t="s">
        <v>1</v>
      </c>
      <c r="D88" s="204"/>
      <c r="E88" s="204"/>
      <c r="F88" s="204"/>
      <c r="G88" s="117"/>
      <c r="H88" s="239"/>
      <c r="I88" s="239"/>
      <c r="J88" s="239"/>
      <c r="L88" s="657"/>
    </row>
    <row r="89" spans="2:12" ht="15.75" thickBot="1" x14ac:dyDescent="0.3">
      <c r="B89" s="117"/>
      <c r="C89" s="508" t="s">
        <v>0</v>
      </c>
      <c r="D89" s="204"/>
      <c r="E89" s="204"/>
      <c r="F89" s="204"/>
      <c r="G89" s="118"/>
      <c r="L89" s="657"/>
    </row>
    <row r="90" spans="2:12" x14ac:dyDescent="0.25">
      <c r="B90" s="12"/>
      <c r="C90" s="182"/>
      <c r="D90" s="204"/>
      <c r="E90" s="204"/>
      <c r="F90" s="204"/>
      <c r="J90" s="240"/>
    </row>
    <row r="91" spans="2:12" x14ac:dyDescent="0.25">
      <c r="B91" s="12"/>
      <c r="C91" s="12"/>
      <c r="D91" s="12"/>
      <c r="E91" s="12"/>
      <c r="F91" s="121"/>
    </row>
    <row r="92" spans="2:12" x14ac:dyDescent="0.25">
      <c r="B92" s="12"/>
    </row>
  </sheetData>
  <mergeCells count="2">
    <mergeCell ref="B17:C17"/>
    <mergeCell ref="B25:C25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0879-5D9A-492A-9503-91863C5BDA41}">
  <sheetPr codeName="Sheet33">
    <tabColor rgb="FF92D050"/>
  </sheetPr>
  <dimension ref="B1:K95"/>
  <sheetViews>
    <sheetView workbookViewId="0">
      <selection activeCell="O21" sqref="O21"/>
    </sheetView>
  </sheetViews>
  <sheetFormatPr defaultColWidth="13.42578125" defaultRowHeight="12" x14ac:dyDescent="0.2"/>
  <cols>
    <col min="1" max="1" width="5.140625" style="11" customWidth="1"/>
    <col min="2" max="2" width="9.140625" style="181" customWidth="1"/>
    <col min="3" max="3" width="15.42578125" style="182" customWidth="1"/>
    <col min="4" max="10" width="13.140625" style="11" customWidth="1"/>
    <col min="11" max="16384" width="13.42578125" style="11"/>
  </cols>
  <sheetData>
    <row r="1" spans="2:11" ht="12.75" x14ac:dyDescent="0.2">
      <c r="B1" s="510" t="s">
        <v>485</v>
      </c>
      <c r="C1" s="487"/>
      <c r="D1" s="511"/>
      <c r="E1" s="511"/>
      <c r="F1" s="511"/>
      <c r="G1" s="511"/>
      <c r="H1" s="511"/>
      <c r="I1" s="511"/>
      <c r="J1" s="511"/>
      <c r="K1" s="175"/>
    </row>
    <row r="2" spans="2:11" ht="14.25" customHeight="1" x14ac:dyDescent="0.2">
      <c r="B2" s="510" t="s">
        <v>486</v>
      </c>
      <c r="C2" s="487"/>
      <c r="D2" s="511"/>
      <c r="E2" s="511"/>
      <c r="F2" s="511"/>
      <c r="G2" s="511"/>
      <c r="H2" s="511"/>
      <c r="I2" s="511"/>
      <c r="J2" s="511"/>
      <c r="K2" s="175"/>
    </row>
    <row r="3" spans="2:11" ht="15" customHeight="1" x14ac:dyDescent="0.2">
      <c r="B3" s="493"/>
      <c r="C3" s="487"/>
      <c r="D3" s="511"/>
      <c r="E3" s="511"/>
      <c r="F3" s="511"/>
      <c r="G3" s="511"/>
      <c r="H3" s="511"/>
      <c r="I3" s="511"/>
      <c r="J3" s="512" t="s">
        <v>276</v>
      </c>
      <c r="K3" s="175"/>
    </row>
    <row r="4" spans="2:11" ht="39.75" customHeight="1" x14ac:dyDescent="0.2">
      <c r="B4" s="165" t="s">
        <v>138</v>
      </c>
      <c r="C4" s="241" t="s">
        <v>139</v>
      </c>
      <c r="D4" s="165" t="s">
        <v>242</v>
      </c>
      <c r="E4" s="165" t="s">
        <v>288</v>
      </c>
      <c r="F4" s="165" t="s">
        <v>136</v>
      </c>
      <c r="G4" s="165" t="s">
        <v>135</v>
      </c>
      <c r="H4" s="165" t="s">
        <v>243</v>
      </c>
      <c r="I4" s="165" t="s">
        <v>134</v>
      </c>
      <c r="J4" s="165" t="s">
        <v>133</v>
      </c>
      <c r="K4" s="243"/>
    </row>
    <row r="5" spans="2:11" ht="15" customHeight="1" x14ac:dyDescent="0.2">
      <c r="B5" s="223">
        <v>1</v>
      </c>
      <c r="C5" s="224" t="s">
        <v>93</v>
      </c>
      <c r="D5" s="225">
        <v>1119.2650000000001</v>
      </c>
      <c r="E5" s="225">
        <v>218.684</v>
      </c>
      <c r="F5" s="225">
        <v>479.005</v>
      </c>
      <c r="G5" s="225">
        <v>302.63499999999999</v>
      </c>
      <c r="H5" s="225">
        <v>5.3650000000000002</v>
      </c>
      <c r="I5" s="225">
        <v>96.116</v>
      </c>
      <c r="J5" s="225">
        <v>17.46</v>
      </c>
      <c r="K5" s="245"/>
    </row>
    <row r="6" spans="2:11" ht="15" customHeight="1" x14ac:dyDescent="0.2">
      <c r="B6" s="226">
        <v>2</v>
      </c>
      <c r="C6" s="224" t="s">
        <v>88</v>
      </c>
      <c r="D6" s="225">
        <v>1358.4849999999999</v>
      </c>
      <c r="E6" s="225">
        <v>554.19000000000005</v>
      </c>
      <c r="F6" s="225">
        <v>541.43100000000004</v>
      </c>
      <c r="G6" s="225">
        <v>44.22</v>
      </c>
      <c r="H6" s="225">
        <v>17.11</v>
      </c>
      <c r="I6" s="225">
        <v>169.684</v>
      </c>
      <c r="J6" s="225">
        <v>31.85</v>
      </c>
      <c r="K6" s="245"/>
    </row>
    <row r="7" spans="2:11" ht="15" customHeight="1" x14ac:dyDescent="0.2">
      <c r="B7" s="226">
        <v>3</v>
      </c>
      <c r="C7" s="224" t="s">
        <v>85</v>
      </c>
      <c r="D7" s="225">
        <v>691.94500000000005</v>
      </c>
      <c r="E7" s="225">
        <v>248.465</v>
      </c>
      <c r="F7" s="225">
        <v>245.02099999999999</v>
      </c>
      <c r="G7" s="225">
        <v>119.652</v>
      </c>
      <c r="H7" s="225">
        <v>5.6280000000000001</v>
      </c>
      <c r="I7" s="225">
        <v>47.878</v>
      </c>
      <c r="J7" s="225">
        <v>25.300999999999998</v>
      </c>
      <c r="K7" s="245"/>
    </row>
    <row r="8" spans="2:11" ht="15" customHeight="1" x14ac:dyDescent="0.2">
      <c r="B8" s="226">
        <v>4</v>
      </c>
      <c r="C8" s="224" t="s">
        <v>80</v>
      </c>
      <c r="D8" s="225">
        <v>1404.424</v>
      </c>
      <c r="E8" s="225">
        <v>337.34300000000002</v>
      </c>
      <c r="F8" s="225">
        <v>652.66800000000001</v>
      </c>
      <c r="G8" s="225">
        <v>240.05099999999999</v>
      </c>
      <c r="H8" s="225">
        <v>23.782</v>
      </c>
      <c r="I8" s="225">
        <v>121.505</v>
      </c>
      <c r="J8" s="225">
        <v>29.074999999999999</v>
      </c>
      <c r="K8" s="245"/>
    </row>
    <row r="9" spans="2:11" ht="15" customHeight="1" x14ac:dyDescent="0.2">
      <c r="B9" s="226">
        <v>5</v>
      </c>
      <c r="C9" s="224" t="s">
        <v>75</v>
      </c>
      <c r="D9" s="225">
        <v>1428.0930000000001</v>
      </c>
      <c r="E9" s="225">
        <v>344.03199999999998</v>
      </c>
      <c r="F9" s="225">
        <v>558.82000000000005</v>
      </c>
      <c r="G9" s="225">
        <v>318.392</v>
      </c>
      <c r="H9" s="225">
        <v>7.0789999999999997</v>
      </c>
      <c r="I9" s="225">
        <v>132.11799999999999</v>
      </c>
      <c r="J9" s="225">
        <v>67.652000000000001</v>
      </c>
      <c r="K9" s="245"/>
    </row>
    <row r="10" spans="2:11" ht="15" customHeight="1" x14ac:dyDescent="0.2">
      <c r="B10" s="223">
        <v>6</v>
      </c>
      <c r="C10" s="224" t="s">
        <v>69</v>
      </c>
      <c r="D10" s="225">
        <v>296.31099999999998</v>
      </c>
      <c r="E10" s="225">
        <v>57.335999999999999</v>
      </c>
      <c r="F10" s="225">
        <v>72.460999999999999</v>
      </c>
      <c r="G10" s="225">
        <v>59.837000000000003</v>
      </c>
      <c r="H10" s="225">
        <v>3.355</v>
      </c>
      <c r="I10" s="225">
        <v>98.64</v>
      </c>
      <c r="J10" s="225">
        <v>4.6820000000000004</v>
      </c>
      <c r="K10" s="245"/>
    </row>
    <row r="11" spans="2:11" ht="15" customHeight="1" x14ac:dyDescent="0.2">
      <c r="B11" s="226">
        <v>7</v>
      </c>
      <c r="C11" s="224" t="s">
        <v>62</v>
      </c>
      <c r="D11" s="225">
        <v>3053.2559999999999</v>
      </c>
      <c r="E11" s="225">
        <v>2323.6039999999998</v>
      </c>
      <c r="F11" s="225">
        <v>534.09199999999998</v>
      </c>
      <c r="G11" s="225">
        <v>3.3479999999999999</v>
      </c>
      <c r="H11" s="225">
        <v>2.8919999999999999</v>
      </c>
      <c r="I11" s="225">
        <v>185.15299999999999</v>
      </c>
      <c r="J11" s="225">
        <v>4.1669999999999998</v>
      </c>
      <c r="K11" s="245"/>
    </row>
    <row r="12" spans="2:11" ht="15" customHeight="1" x14ac:dyDescent="0.2">
      <c r="B12" s="226">
        <v>8</v>
      </c>
      <c r="C12" s="224" t="s">
        <v>55</v>
      </c>
      <c r="D12" s="225">
        <v>833.9</v>
      </c>
      <c r="E12" s="225">
        <v>195.2</v>
      </c>
      <c r="F12" s="225">
        <v>293.64999999999998</v>
      </c>
      <c r="G12" s="225">
        <v>8.6</v>
      </c>
      <c r="H12" s="225">
        <v>8.0500000000000007</v>
      </c>
      <c r="I12" s="225">
        <v>315.89999999999998</v>
      </c>
      <c r="J12" s="225">
        <v>12.5</v>
      </c>
      <c r="K12" s="245"/>
    </row>
    <row r="13" spans="2:11" ht="15" customHeight="1" x14ac:dyDescent="0.2">
      <c r="B13" s="226">
        <v>9</v>
      </c>
      <c r="C13" s="224" t="s">
        <v>52</v>
      </c>
      <c r="D13" s="225">
        <v>413.31599999999997</v>
      </c>
      <c r="E13" s="225">
        <v>91.83</v>
      </c>
      <c r="F13" s="225">
        <v>147.18</v>
      </c>
      <c r="G13" s="225">
        <v>77.31</v>
      </c>
      <c r="H13" s="225">
        <v>7.11</v>
      </c>
      <c r="I13" s="225">
        <v>68.89</v>
      </c>
      <c r="J13" s="225">
        <v>20.995999999999999</v>
      </c>
      <c r="K13" s="245"/>
    </row>
    <row r="14" spans="2:11" ht="15" customHeight="1" x14ac:dyDescent="0.2">
      <c r="B14" s="226">
        <v>10</v>
      </c>
      <c r="C14" s="224" t="s">
        <v>48</v>
      </c>
      <c r="D14" s="225">
        <v>663.68100000000004</v>
      </c>
      <c r="E14" s="225">
        <v>140.63800000000001</v>
      </c>
      <c r="F14" s="225">
        <v>255.78200000000001</v>
      </c>
      <c r="G14" s="225">
        <v>142.94499999999999</v>
      </c>
      <c r="H14" s="225">
        <v>10.528</v>
      </c>
      <c r="I14" s="225">
        <v>104.232</v>
      </c>
      <c r="J14" s="225">
        <v>9.5559999999999992</v>
      </c>
      <c r="K14" s="245"/>
    </row>
    <row r="15" spans="2:11" ht="15" customHeight="1" x14ac:dyDescent="0.2">
      <c r="B15" s="223">
        <v>11</v>
      </c>
      <c r="C15" s="224" t="s">
        <v>45</v>
      </c>
      <c r="D15" s="225">
        <v>874.23800000000006</v>
      </c>
      <c r="E15" s="225">
        <v>301.25</v>
      </c>
      <c r="F15" s="225">
        <v>315.99099999999999</v>
      </c>
      <c r="G15" s="225">
        <v>168.982</v>
      </c>
      <c r="H15" s="225">
        <v>6.1120000000000001</v>
      </c>
      <c r="I15" s="225">
        <v>65.465999999999994</v>
      </c>
      <c r="J15" s="225">
        <v>16.437000000000001</v>
      </c>
      <c r="K15" s="245"/>
    </row>
    <row r="16" spans="2:11" ht="15" customHeight="1" x14ac:dyDescent="0.2">
      <c r="B16" s="226">
        <v>12</v>
      </c>
      <c r="C16" s="224" t="s">
        <v>40</v>
      </c>
      <c r="D16" s="225">
        <v>743.51599999999996</v>
      </c>
      <c r="E16" s="225">
        <v>155.08500000000001</v>
      </c>
      <c r="F16" s="225">
        <v>172</v>
      </c>
      <c r="G16" s="225">
        <v>294.786</v>
      </c>
      <c r="H16" s="225">
        <v>2.89</v>
      </c>
      <c r="I16" s="225">
        <v>96.474999999999994</v>
      </c>
      <c r="J16" s="225">
        <v>22.28</v>
      </c>
      <c r="K16" s="245"/>
    </row>
    <row r="17" spans="2:11" ht="15" customHeight="1" x14ac:dyDescent="0.2">
      <c r="B17" s="847" t="s">
        <v>114</v>
      </c>
      <c r="C17" s="847"/>
      <c r="D17" s="227">
        <v>12880.43</v>
      </c>
      <c r="E17" s="227">
        <v>4967.6570000000002</v>
      </c>
      <c r="F17" s="227">
        <v>4268.1009999999997</v>
      </c>
      <c r="G17" s="227">
        <v>1780.758</v>
      </c>
      <c r="H17" s="227">
        <v>99.900999999999996</v>
      </c>
      <c r="I17" s="227">
        <v>1502.057</v>
      </c>
      <c r="J17" s="227">
        <v>261.95600000000002</v>
      </c>
      <c r="K17" s="246"/>
    </row>
    <row r="18" spans="2:11" x14ac:dyDescent="0.2">
      <c r="B18" s="849"/>
      <c r="C18" s="849"/>
      <c r="D18" s="247"/>
      <c r="E18" s="247"/>
      <c r="F18" s="247"/>
      <c r="G18" s="247"/>
      <c r="H18" s="247"/>
      <c r="I18" s="247"/>
      <c r="J18" s="247"/>
      <c r="K18" s="246"/>
    </row>
    <row r="19" spans="2:11" x14ac:dyDescent="0.2">
      <c r="B19" s="197" t="s">
        <v>1</v>
      </c>
    </row>
    <row r="20" spans="2:11" ht="12.75" thickBot="1" x14ac:dyDescent="0.25">
      <c r="B20" s="200" t="s">
        <v>0</v>
      </c>
    </row>
    <row r="21" spans="2:11" x14ac:dyDescent="0.2">
      <c r="B21" s="182"/>
      <c r="E21" s="248"/>
      <c r="F21" s="248"/>
      <c r="G21" s="248"/>
      <c r="H21" s="248"/>
      <c r="I21" s="248"/>
      <c r="J21" s="248"/>
    </row>
    <row r="22" spans="2:11" ht="15" customHeight="1" x14ac:dyDescent="0.2">
      <c r="B22" s="510" t="s">
        <v>487</v>
      </c>
      <c r="C22" s="487"/>
      <c r="D22" s="482"/>
      <c r="E22" s="513"/>
      <c r="F22" s="511"/>
      <c r="G22" s="511"/>
      <c r="H22" s="511"/>
      <c r="I22" s="511"/>
      <c r="J22" s="489"/>
    </row>
    <row r="23" spans="2:11" ht="15" customHeight="1" x14ac:dyDescent="0.2">
      <c r="B23" s="510" t="s">
        <v>488</v>
      </c>
      <c r="C23" s="487"/>
      <c r="D23" s="482"/>
      <c r="E23" s="513"/>
      <c r="F23" s="514"/>
      <c r="G23" s="514"/>
      <c r="H23" s="514"/>
      <c r="I23" s="514"/>
      <c r="J23" s="514"/>
    </row>
    <row r="24" spans="2:11" ht="17.25" customHeight="1" x14ac:dyDescent="0.2">
      <c r="B24" s="495"/>
      <c r="C24" s="515"/>
      <c r="D24" s="516"/>
      <c r="E24" s="516"/>
      <c r="F24" s="516"/>
      <c r="G24" s="516"/>
      <c r="H24" s="516"/>
      <c r="I24" s="511"/>
      <c r="J24" s="512" t="s">
        <v>100</v>
      </c>
    </row>
    <row r="25" spans="2:11" ht="39.75" customHeight="1" x14ac:dyDescent="0.2">
      <c r="B25" s="165" t="s">
        <v>138</v>
      </c>
      <c r="C25" s="241" t="s">
        <v>99</v>
      </c>
      <c r="D25" s="165" t="s">
        <v>119</v>
      </c>
      <c r="E25" s="165" t="s">
        <v>137</v>
      </c>
      <c r="F25" s="165" t="s">
        <v>136</v>
      </c>
      <c r="G25" s="165" t="s">
        <v>135</v>
      </c>
      <c r="H25" s="165" t="s">
        <v>243</v>
      </c>
      <c r="I25" s="165" t="s">
        <v>134</v>
      </c>
      <c r="J25" s="165" t="s">
        <v>133</v>
      </c>
    </row>
    <row r="26" spans="2:11" ht="15" customHeight="1" x14ac:dyDescent="0.2">
      <c r="B26" s="847" t="s">
        <v>114</v>
      </c>
      <c r="C26" s="847"/>
      <c r="D26" s="674">
        <v>12880.43</v>
      </c>
      <c r="E26" s="674">
        <v>4967.6570000000002</v>
      </c>
      <c r="F26" s="674">
        <v>4268.1009999999997</v>
      </c>
      <c r="G26" s="674">
        <v>1780.758</v>
      </c>
      <c r="H26" s="674">
        <v>99.900999999999996</v>
      </c>
      <c r="I26" s="674">
        <v>1502.057</v>
      </c>
      <c r="J26" s="674">
        <v>261.95600000000002</v>
      </c>
      <c r="K26" s="245"/>
    </row>
    <row r="27" spans="2:11" ht="15" customHeight="1" x14ac:dyDescent="0.2">
      <c r="B27" s="186">
        <v>1</v>
      </c>
      <c r="C27" s="244" t="s">
        <v>93</v>
      </c>
      <c r="D27" s="503">
        <v>450.88900000000001</v>
      </c>
      <c r="E27" s="503">
        <v>69.388999999999996</v>
      </c>
      <c r="F27" s="503">
        <v>165.91</v>
      </c>
      <c r="G27" s="503">
        <v>184.6</v>
      </c>
      <c r="H27" s="503">
        <v>0.62</v>
      </c>
      <c r="I27" s="503">
        <v>26.62</v>
      </c>
      <c r="J27" s="503">
        <v>3.75</v>
      </c>
      <c r="K27" s="245"/>
    </row>
    <row r="28" spans="2:11" ht="15" customHeight="1" x14ac:dyDescent="0.2">
      <c r="B28" s="186">
        <v>2</v>
      </c>
      <c r="C28" s="244" t="s">
        <v>282</v>
      </c>
      <c r="D28" s="503">
        <v>214.84100000000001</v>
      </c>
      <c r="E28" s="503">
        <v>48.335000000000001</v>
      </c>
      <c r="F28" s="503">
        <v>92.295000000000002</v>
      </c>
      <c r="G28" s="503">
        <v>55.32</v>
      </c>
      <c r="H28" s="503">
        <v>0.52</v>
      </c>
      <c r="I28" s="503">
        <v>13.621</v>
      </c>
      <c r="J28" s="503">
        <v>4.75</v>
      </c>
      <c r="K28" s="245"/>
    </row>
    <row r="29" spans="2:11" ht="15" customHeight="1" x14ac:dyDescent="0.2">
      <c r="B29" s="186">
        <v>3</v>
      </c>
      <c r="C29" s="244" t="s">
        <v>92</v>
      </c>
      <c r="D29" s="503">
        <v>185.98500000000001</v>
      </c>
      <c r="E29" s="503">
        <v>38.42</v>
      </c>
      <c r="F29" s="503">
        <v>94.515000000000001</v>
      </c>
      <c r="G29" s="503">
        <v>37.49</v>
      </c>
      <c r="H29" s="503">
        <v>1.0349999999999999</v>
      </c>
      <c r="I29" s="503">
        <v>10.565</v>
      </c>
      <c r="J29" s="503">
        <v>3.96</v>
      </c>
      <c r="K29" s="245"/>
    </row>
    <row r="30" spans="2:11" ht="15" customHeight="1" x14ac:dyDescent="0.2">
      <c r="B30" s="186">
        <v>4</v>
      </c>
      <c r="C30" s="244" t="s">
        <v>91</v>
      </c>
      <c r="D30" s="503">
        <v>139.256</v>
      </c>
      <c r="E30" s="503">
        <v>33.619999999999997</v>
      </c>
      <c r="F30" s="503">
        <v>62.32</v>
      </c>
      <c r="G30" s="503">
        <v>8.1</v>
      </c>
      <c r="H30" s="503">
        <v>2.9</v>
      </c>
      <c r="I30" s="503">
        <v>28.335999999999999</v>
      </c>
      <c r="J30" s="503">
        <v>3.98</v>
      </c>
      <c r="K30" s="245"/>
    </row>
    <row r="31" spans="2:11" ht="15" customHeight="1" x14ac:dyDescent="0.2">
      <c r="B31" s="186">
        <v>5</v>
      </c>
      <c r="C31" s="244" t="s">
        <v>90</v>
      </c>
      <c r="D31" s="503">
        <v>128.29400000000001</v>
      </c>
      <c r="E31" s="503">
        <v>28.92</v>
      </c>
      <c r="F31" s="503">
        <v>63.965000000000003</v>
      </c>
      <c r="G31" s="503">
        <v>17.125</v>
      </c>
      <c r="H31" s="503">
        <v>0.28999999999999998</v>
      </c>
      <c r="I31" s="503">
        <v>16.974</v>
      </c>
      <c r="J31" s="503">
        <v>1.02</v>
      </c>
      <c r="K31" s="245"/>
    </row>
    <row r="32" spans="2:11" ht="15" customHeight="1" x14ac:dyDescent="0.2">
      <c r="B32" s="186">
        <v>6</v>
      </c>
      <c r="C32" s="244" t="s">
        <v>89</v>
      </c>
      <c r="D32" s="503">
        <v>280.94</v>
      </c>
      <c r="E32" s="503">
        <v>109.21</v>
      </c>
      <c r="F32" s="503">
        <v>120</v>
      </c>
      <c r="G32" s="503">
        <v>0.85</v>
      </c>
      <c r="H32" s="503">
        <v>2.7</v>
      </c>
      <c r="I32" s="503">
        <v>29.81</v>
      </c>
      <c r="J32" s="503">
        <v>18.37</v>
      </c>
      <c r="K32" s="245"/>
    </row>
    <row r="33" spans="2:11" ht="15" customHeight="1" x14ac:dyDescent="0.2">
      <c r="B33" s="186">
        <v>7</v>
      </c>
      <c r="C33" s="244" t="s">
        <v>88</v>
      </c>
      <c r="D33" s="503">
        <v>804.89499999999998</v>
      </c>
      <c r="E33" s="503">
        <v>372.14</v>
      </c>
      <c r="F33" s="503">
        <v>327.351</v>
      </c>
      <c r="G33" s="503">
        <v>7.2</v>
      </c>
      <c r="H33" s="503">
        <v>1.83</v>
      </c>
      <c r="I33" s="503">
        <v>88.474000000000004</v>
      </c>
      <c r="J33" s="503">
        <v>7.9</v>
      </c>
      <c r="K33" s="245"/>
    </row>
    <row r="34" spans="2:11" ht="15" customHeight="1" x14ac:dyDescent="0.2">
      <c r="B34" s="186">
        <v>8</v>
      </c>
      <c r="C34" s="244" t="s">
        <v>87</v>
      </c>
      <c r="D34" s="503">
        <v>144.4</v>
      </c>
      <c r="E34" s="503">
        <v>33.6</v>
      </c>
      <c r="F34" s="503">
        <v>53.16</v>
      </c>
      <c r="G34" s="503">
        <v>18.079999999999998</v>
      </c>
      <c r="H34" s="503">
        <v>5.23</v>
      </c>
      <c r="I34" s="503">
        <v>32.270000000000003</v>
      </c>
      <c r="J34" s="503">
        <v>2.06</v>
      </c>
      <c r="K34" s="245"/>
    </row>
    <row r="35" spans="2:11" ht="15" customHeight="1" x14ac:dyDescent="0.2">
      <c r="B35" s="186">
        <v>9</v>
      </c>
      <c r="C35" s="244" t="s">
        <v>86</v>
      </c>
      <c r="D35" s="503">
        <v>128.25</v>
      </c>
      <c r="E35" s="503">
        <v>39.24</v>
      </c>
      <c r="F35" s="503">
        <v>40.92</v>
      </c>
      <c r="G35" s="503">
        <v>18.09</v>
      </c>
      <c r="H35" s="503">
        <v>7.35</v>
      </c>
      <c r="I35" s="503">
        <v>19.13</v>
      </c>
      <c r="J35" s="503">
        <v>3.52</v>
      </c>
      <c r="K35" s="245"/>
    </row>
    <row r="36" spans="2:11" ht="15" customHeight="1" x14ac:dyDescent="0.2">
      <c r="B36" s="186">
        <v>10</v>
      </c>
      <c r="C36" s="244" t="s">
        <v>85</v>
      </c>
      <c r="D36" s="503">
        <v>365.43099999999998</v>
      </c>
      <c r="E36" s="503">
        <v>172.35</v>
      </c>
      <c r="F36" s="503">
        <v>102.815</v>
      </c>
      <c r="G36" s="503">
        <v>50.860999999999997</v>
      </c>
      <c r="H36" s="503">
        <v>3.754</v>
      </c>
      <c r="I36" s="503">
        <v>21.186</v>
      </c>
      <c r="J36" s="503">
        <v>14.465</v>
      </c>
      <c r="K36" s="245"/>
    </row>
    <row r="37" spans="2:11" ht="15" customHeight="1" x14ac:dyDescent="0.2">
      <c r="B37" s="186">
        <v>11</v>
      </c>
      <c r="C37" s="244" t="s">
        <v>84</v>
      </c>
      <c r="D37" s="503">
        <v>139.49199999999999</v>
      </c>
      <c r="E37" s="503">
        <v>40.076000000000001</v>
      </c>
      <c r="F37" s="503">
        <v>52.213000000000001</v>
      </c>
      <c r="G37" s="503">
        <v>36.71</v>
      </c>
      <c r="H37" s="503">
        <v>0.73499999999999999</v>
      </c>
      <c r="I37" s="503">
        <v>6.6440000000000001</v>
      </c>
      <c r="J37" s="503">
        <v>3.1139999999999999</v>
      </c>
      <c r="K37" s="245"/>
    </row>
    <row r="38" spans="2:11" ht="15" customHeight="1" x14ac:dyDescent="0.2">
      <c r="B38" s="186">
        <v>12</v>
      </c>
      <c r="C38" s="244" t="s">
        <v>83</v>
      </c>
      <c r="D38" s="503">
        <v>187.02199999999999</v>
      </c>
      <c r="E38" s="503">
        <v>36.039000000000001</v>
      </c>
      <c r="F38" s="503">
        <v>89.992999999999995</v>
      </c>
      <c r="G38" s="503">
        <v>32.081000000000003</v>
      </c>
      <c r="H38" s="503">
        <v>1.139</v>
      </c>
      <c r="I38" s="503">
        <v>20.047999999999998</v>
      </c>
      <c r="J38" s="503">
        <v>7.7220000000000004</v>
      </c>
      <c r="K38" s="245"/>
    </row>
    <row r="39" spans="2:11" ht="15" customHeight="1" x14ac:dyDescent="0.2">
      <c r="B39" s="186">
        <v>13</v>
      </c>
      <c r="C39" s="244" t="s">
        <v>82</v>
      </c>
      <c r="D39" s="503">
        <v>171.774</v>
      </c>
      <c r="E39" s="503">
        <v>35.93</v>
      </c>
      <c r="F39" s="503">
        <v>103.509</v>
      </c>
      <c r="G39" s="503">
        <v>29.875</v>
      </c>
      <c r="H39" s="503">
        <v>0.3</v>
      </c>
      <c r="I39" s="503">
        <v>1.52</v>
      </c>
      <c r="J39" s="503">
        <v>0.64</v>
      </c>
      <c r="K39" s="245"/>
    </row>
    <row r="40" spans="2:11" ht="15" customHeight="1" x14ac:dyDescent="0.2">
      <c r="B40" s="186">
        <v>14</v>
      </c>
      <c r="C40" s="244" t="s">
        <v>81</v>
      </c>
      <c r="D40" s="503">
        <v>100.05</v>
      </c>
      <c r="E40" s="503">
        <v>21.585000000000001</v>
      </c>
      <c r="F40" s="503">
        <v>33.33</v>
      </c>
      <c r="G40" s="503">
        <v>32.204999999999998</v>
      </c>
      <c r="H40" s="503">
        <v>1.7</v>
      </c>
      <c r="I40" s="503">
        <v>6.67</v>
      </c>
      <c r="J40" s="503">
        <v>4.5599999999999996</v>
      </c>
      <c r="K40" s="245"/>
    </row>
    <row r="41" spans="2:11" ht="15" customHeight="1" x14ac:dyDescent="0.2">
      <c r="B41" s="186">
        <v>15</v>
      </c>
      <c r="C41" s="244" t="s">
        <v>80</v>
      </c>
      <c r="D41" s="503">
        <v>496.44600000000003</v>
      </c>
      <c r="E41" s="503">
        <v>116.224</v>
      </c>
      <c r="F41" s="503">
        <v>252.34100000000001</v>
      </c>
      <c r="G41" s="503">
        <v>88.513000000000005</v>
      </c>
      <c r="H41" s="503">
        <v>8.92</v>
      </c>
      <c r="I41" s="503">
        <v>22.379000000000001</v>
      </c>
      <c r="J41" s="503">
        <v>8.0690000000000008</v>
      </c>
      <c r="K41" s="245"/>
    </row>
    <row r="42" spans="2:11" ht="15" customHeight="1" x14ac:dyDescent="0.2">
      <c r="B42" s="186">
        <v>16</v>
      </c>
      <c r="C42" s="244" t="s">
        <v>79</v>
      </c>
      <c r="D42" s="503">
        <v>112.51300000000001</v>
      </c>
      <c r="E42" s="503">
        <v>22.62</v>
      </c>
      <c r="F42" s="503">
        <v>54.811</v>
      </c>
      <c r="G42" s="503">
        <v>17.916</v>
      </c>
      <c r="H42" s="503">
        <v>0.35</v>
      </c>
      <c r="I42" s="503">
        <v>16.815999999999999</v>
      </c>
      <c r="J42" s="503">
        <v>0</v>
      </c>
      <c r="K42" s="245"/>
    </row>
    <row r="43" spans="2:11" ht="15" customHeight="1" x14ac:dyDescent="0.2">
      <c r="B43" s="186">
        <v>17</v>
      </c>
      <c r="C43" s="244" t="s">
        <v>78</v>
      </c>
      <c r="D43" s="503">
        <v>187.13499999999999</v>
      </c>
      <c r="E43" s="503">
        <v>40.841999999999999</v>
      </c>
      <c r="F43" s="503">
        <v>72.635000000000005</v>
      </c>
      <c r="G43" s="503">
        <v>19.96</v>
      </c>
      <c r="H43" s="503">
        <v>6</v>
      </c>
      <c r="I43" s="503">
        <v>46.247999999999998</v>
      </c>
      <c r="J43" s="503">
        <v>1.45</v>
      </c>
      <c r="K43" s="245"/>
    </row>
    <row r="44" spans="2:11" ht="15" customHeight="1" x14ac:dyDescent="0.2">
      <c r="B44" s="186">
        <v>18</v>
      </c>
      <c r="C44" s="244" t="s">
        <v>77</v>
      </c>
      <c r="D44" s="503">
        <v>137.02699999999999</v>
      </c>
      <c r="E44" s="503">
        <v>37.465000000000003</v>
      </c>
      <c r="F44" s="503">
        <v>53.72</v>
      </c>
      <c r="G44" s="503">
        <v>5.52</v>
      </c>
      <c r="H44" s="503">
        <v>6</v>
      </c>
      <c r="I44" s="503">
        <v>25.972000000000001</v>
      </c>
      <c r="J44" s="503">
        <v>8.35</v>
      </c>
      <c r="K44" s="245"/>
    </row>
    <row r="45" spans="2:11" ht="15" customHeight="1" x14ac:dyDescent="0.2">
      <c r="B45" s="186">
        <v>19</v>
      </c>
      <c r="C45" s="244" t="s">
        <v>76</v>
      </c>
      <c r="D45" s="503">
        <v>199.47900000000001</v>
      </c>
      <c r="E45" s="503">
        <v>62.677</v>
      </c>
      <c r="F45" s="503">
        <v>82.322000000000003</v>
      </c>
      <c r="G45" s="503">
        <v>46.061999999999998</v>
      </c>
      <c r="H45" s="503">
        <v>0.51200000000000001</v>
      </c>
      <c r="I45" s="503">
        <v>1.9</v>
      </c>
      <c r="J45" s="503">
        <v>6.0060000000000002</v>
      </c>
      <c r="K45" s="245"/>
    </row>
    <row r="46" spans="2:11" ht="15" customHeight="1" x14ac:dyDescent="0.2">
      <c r="B46" s="186">
        <v>20</v>
      </c>
      <c r="C46" s="244" t="s">
        <v>75</v>
      </c>
      <c r="D46" s="503">
        <v>417.303</v>
      </c>
      <c r="E46" s="503">
        <v>93.576999999999998</v>
      </c>
      <c r="F46" s="503">
        <v>180.16499999999999</v>
      </c>
      <c r="G46" s="503">
        <v>98.284000000000006</v>
      </c>
      <c r="H46" s="503">
        <v>2.7410000000000001</v>
      </c>
      <c r="I46" s="503">
        <v>35.661000000000001</v>
      </c>
      <c r="J46" s="503">
        <v>6.875</v>
      </c>
      <c r="K46" s="245"/>
    </row>
    <row r="47" spans="2:11" ht="15" customHeight="1" x14ac:dyDescent="0.2">
      <c r="B47" s="186">
        <v>21</v>
      </c>
      <c r="C47" s="244" t="s">
        <v>74</v>
      </c>
      <c r="D47" s="503">
        <v>92.95</v>
      </c>
      <c r="E47" s="503">
        <v>29</v>
      </c>
      <c r="F47" s="503">
        <v>12.81</v>
      </c>
      <c r="G47" s="503">
        <v>24.75</v>
      </c>
      <c r="H47" s="503">
        <v>0.12</v>
      </c>
      <c r="I47" s="503">
        <v>25.17</v>
      </c>
      <c r="J47" s="503">
        <v>1.1000000000000001</v>
      </c>
      <c r="K47" s="245"/>
    </row>
    <row r="48" spans="2:11" ht="15" customHeight="1" x14ac:dyDescent="0.2">
      <c r="B48" s="186">
        <v>22</v>
      </c>
      <c r="C48" s="244" t="s">
        <v>73</v>
      </c>
      <c r="D48" s="503">
        <v>117.625</v>
      </c>
      <c r="E48" s="503">
        <v>51.960999999999999</v>
      </c>
      <c r="F48" s="503">
        <v>31.88</v>
      </c>
      <c r="G48" s="503">
        <v>29.01</v>
      </c>
      <c r="H48" s="503">
        <v>0.65</v>
      </c>
      <c r="I48" s="503">
        <v>3.3239999999999998</v>
      </c>
      <c r="J48" s="503">
        <v>0.8</v>
      </c>
      <c r="K48" s="245"/>
    </row>
    <row r="49" spans="2:11" ht="15" customHeight="1" x14ac:dyDescent="0.2">
      <c r="B49" s="186">
        <v>23</v>
      </c>
      <c r="C49" s="244" t="s">
        <v>72</v>
      </c>
      <c r="D49" s="503">
        <v>183.065</v>
      </c>
      <c r="E49" s="503">
        <v>54.558</v>
      </c>
      <c r="F49" s="503">
        <v>57.15</v>
      </c>
      <c r="G49" s="503">
        <v>25.23</v>
      </c>
      <c r="H49" s="503">
        <v>0.6</v>
      </c>
      <c r="I49" s="503">
        <v>45.2</v>
      </c>
      <c r="J49" s="503">
        <v>0.32700000000000001</v>
      </c>
      <c r="K49" s="245"/>
    </row>
    <row r="50" spans="2:11" ht="15" customHeight="1" x14ac:dyDescent="0.2">
      <c r="B50" s="186">
        <v>24</v>
      </c>
      <c r="C50" s="244" t="s">
        <v>71</v>
      </c>
      <c r="D50" s="503">
        <v>216.417</v>
      </c>
      <c r="E50" s="503">
        <v>52.625</v>
      </c>
      <c r="F50" s="503">
        <v>53.44</v>
      </c>
      <c r="G50" s="503">
        <v>56.58</v>
      </c>
      <c r="H50" s="503">
        <v>0.57699999999999996</v>
      </c>
      <c r="I50" s="503">
        <v>1.395</v>
      </c>
      <c r="J50" s="503">
        <v>51.8</v>
      </c>
      <c r="K50" s="245"/>
    </row>
    <row r="51" spans="2:11" ht="15" customHeight="1" x14ac:dyDescent="0.2">
      <c r="B51" s="186">
        <v>25</v>
      </c>
      <c r="C51" s="244" t="s">
        <v>70</v>
      </c>
      <c r="D51" s="503">
        <v>400.733</v>
      </c>
      <c r="E51" s="503">
        <v>62.311</v>
      </c>
      <c r="F51" s="503">
        <v>223.375</v>
      </c>
      <c r="G51" s="503">
        <v>84.537999999999997</v>
      </c>
      <c r="H51" s="503">
        <v>2.391</v>
      </c>
      <c r="I51" s="503">
        <v>21.367999999999999</v>
      </c>
      <c r="J51" s="503">
        <v>6.75</v>
      </c>
      <c r="K51" s="245"/>
    </row>
    <row r="52" spans="2:11" ht="15" customHeight="1" x14ac:dyDescent="0.2">
      <c r="B52" s="186">
        <v>26</v>
      </c>
      <c r="C52" s="244" t="s">
        <v>69</v>
      </c>
      <c r="D52" s="503">
        <v>81.885000000000005</v>
      </c>
      <c r="E52" s="503">
        <v>11.83</v>
      </c>
      <c r="F52" s="503">
        <v>13.59</v>
      </c>
      <c r="G52" s="503">
        <v>17.045000000000002</v>
      </c>
      <c r="H52" s="503">
        <v>0.45</v>
      </c>
      <c r="I52" s="503">
        <v>37.119999999999997</v>
      </c>
      <c r="J52" s="503">
        <v>1.85</v>
      </c>
      <c r="K52" s="245"/>
    </row>
    <row r="53" spans="2:11" ht="15" customHeight="1" x14ac:dyDescent="0.2">
      <c r="B53" s="186">
        <v>27</v>
      </c>
      <c r="C53" s="244" t="s">
        <v>68</v>
      </c>
      <c r="D53" s="503">
        <v>19.077000000000002</v>
      </c>
      <c r="E53" s="503">
        <v>3.109</v>
      </c>
      <c r="F53" s="503">
        <v>2.92</v>
      </c>
      <c r="G53" s="503">
        <v>4.0010000000000003</v>
      </c>
      <c r="H53" s="503">
        <v>0.31</v>
      </c>
      <c r="I53" s="503">
        <v>8.7170000000000005</v>
      </c>
      <c r="J53" s="503">
        <v>0.02</v>
      </c>
      <c r="K53" s="245"/>
    </row>
    <row r="54" spans="2:11" ht="15" customHeight="1" x14ac:dyDescent="0.2">
      <c r="B54" s="186">
        <v>28</v>
      </c>
      <c r="C54" s="244" t="s">
        <v>67</v>
      </c>
      <c r="D54" s="503">
        <v>39.314999999999998</v>
      </c>
      <c r="E54" s="503">
        <v>10.28</v>
      </c>
      <c r="F54" s="503">
        <v>10.5</v>
      </c>
      <c r="G54" s="503">
        <v>8.2349999999999994</v>
      </c>
      <c r="H54" s="503">
        <v>0.56000000000000005</v>
      </c>
      <c r="I54" s="503">
        <v>9.52</v>
      </c>
      <c r="J54" s="503">
        <v>0.22</v>
      </c>
      <c r="K54" s="245"/>
    </row>
    <row r="55" spans="2:11" ht="15" customHeight="1" x14ac:dyDescent="0.2">
      <c r="B55" s="186">
        <v>29</v>
      </c>
      <c r="C55" s="244" t="s">
        <v>66</v>
      </c>
      <c r="D55" s="503">
        <v>16.148</v>
      </c>
      <c r="E55" s="503">
        <v>2.2189999999999999</v>
      </c>
      <c r="F55" s="503">
        <v>2.5310000000000001</v>
      </c>
      <c r="G55" s="503">
        <v>4.2850000000000001</v>
      </c>
      <c r="H55" s="503">
        <v>0.57999999999999996</v>
      </c>
      <c r="I55" s="503">
        <v>6.4930000000000003</v>
      </c>
      <c r="J55" s="503">
        <v>0.04</v>
      </c>
      <c r="K55" s="245"/>
    </row>
    <row r="56" spans="2:11" ht="15" customHeight="1" x14ac:dyDescent="0.2">
      <c r="B56" s="186">
        <v>30</v>
      </c>
      <c r="C56" s="244" t="s">
        <v>65</v>
      </c>
      <c r="D56" s="503">
        <v>61.933999999999997</v>
      </c>
      <c r="E56" s="503">
        <v>14.81</v>
      </c>
      <c r="F56" s="503">
        <v>19.100000000000001</v>
      </c>
      <c r="G56" s="503">
        <v>12.38</v>
      </c>
      <c r="H56" s="503">
        <v>0.7</v>
      </c>
      <c r="I56" s="503">
        <v>14.904</v>
      </c>
      <c r="J56" s="503">
        <v>0.04</v>
      </c>
      <c r="K56" s="245"/>
    </row>
    <row r="57" spans="2:11" ht="15" customHeight="1" x14ac:dyDescent="0.2">
      <c r="B57" s="186">
        <v>31</v>
      </c>
      <c r="C57" s="244" t="s">
        <v>64</v>
      </c>
      <c r="D57" s="503">
        <v>49.814999999999998</v>
      </c>
      <c r="E57" s="503">
        <v>8.2200000000000006</v>
      </c>
      <c r="F57" s="503">
        <v>14.82</v>
      </c>
      <c r="G57" s="503">
        <v>8.4049999999999994</v>
      </c>
      <c r="H57" s="503">
        <v>0.6</v>
      </c>
      <c r="I57" s="503">
        <v>15.76</v>
      </c>
      <c r="J57" s="503">
        <v>2.0099999999999998</v>
      </c>
      <c r="K57" s="245"/>
    </row>
    <row r="58" spans="2:11" ht="15" customHeight="1" x14ac:dyDescent="0.2">
      <c r="B58" s="186">
        <v>32</v>
      </c>
      <c r="C58" s="244" t="s">
        <v>63</v>
      </c>
      <c r="D58" s="503">
        <v>28.137</v>
      </c>
      <c r="E58" s="503">
        <v>6.8680000000000003</v>
      </c>
      <c r="F58" s="503">
        <v>9</v>
      </c>
      <c r="G58" s="503">
        <v>5.4859999999999998</v>
      </c>
      <c r="H58" s="503">
        <v>0.155</v>
      </c>
      <c r="I58" s="503">
        <v>6.1260000000000003</v>
      </c>
      <c r="J58" s="503">
        <v>0.502</v>
      </c>
      <c r="K58" s="245"/>
    </row>
    <row r="59" spans="2:11" ht="15" customHeight="1" x14ac:dyDescent="0.2">
      <c r="B59" s="186">
        <v>33</v>
      </c>
      <c r="C59" s="244" t="s">
        <v>62</v>
      </c>
      <c r="D59" s="503">
        <v>764.58</v>
      </c>
      <c r="E59" s="503">
        <v>591.53800000000001</v>
      </c>
      <c r="F59" s="503">
        <v>151.39500000000001</v>
      </c>
      <c r="G59" s="503">
        <v>0.1</v>
      </c>
      <c r="H59" s="503">
        <v>0.82</v>
      </c>
      <c r="I59" s="503">
        <v>19.905000000000001</v>
      </c>
      <c r="J59" s="503">
        <v>0.82199999999999995</v>
      </c>
      <c r="K59" s="245"/>
    </row>
    <row r="60" spans="2:11" ht="15" customHeight="1" x14ac:dyDescent="0.2">
      <c r="B60" s="186">
        <v>34</v>
      </c>
      <c r="C60" s="244" t="s">
        <v>61</v>
      </c>
      <c r="D60" s="503">
        <v>638.68600000000004</v>
      </c>
      <c r="E60" s="503">
        <v>539.85900000000004</v>
      </c>
      <c r="F60" s="503">
        <v>82.900999999999996</v>
      </c>
      <c r="G60" s="503">
        <v>0.59</v>
      </c>
      <c r="H60" s="503">
        <v>0.622</v>
      </c>
      <c r="I60" s="503">
        <v>14.714</v>
      </c>
      <c r="J60" s="503">
        <v>0</v>
      </c>
      <c r="K60" s="245"/>
    </row>
    <row r="61" spans="2:11" ht="15" customHeight="1" x14ac:dyDescent="0.2">
      <c r="B61" s="186">
        <v>35</v>
      </c>
      <c r="C61" s="244" t="s">
        <v>60</v>
      </c>
      <c r="D61" s="503">
        <v>17.059999999999999</v>
      </c>
      <c r="E61" s="503">
        <v>17.059999999999999</v>
      </c>
      <c r="F61" s="503">
        <v>0</v>
      </c>
      <c r="G61" s="503">
        <v>0</v>
      </c>
      <c r="H61" s="503">
        <v>0</v>
      </c>
      <c r="I61" s="503">
        <v>0</v>
      </c>
      <c r="J61" s="503">
        <v>0</v>
      </c>
      <c r="K61" s="245"/>
    </row>
    <row r="62" spans="2:11" ht="15" customHeight="1" x14ac:dyDescent="0.2">
      <c r="B62" s="186">
        <v>36</v>
      </c>
      <c r="C62" s="244" t="s">
        <v>59</v>
      </c>
      <c r="D62" s="503">
        <v>416.01400000000001</v>
      </c>
      <c r="E62" s="503">
        <v>201.346</v>
      </c>
      <c r="F62" s="503">
        <v>137.577</v>
      </c>
      <c r="G62" s="503">
        <v>1.2</v>
      </c>
      <c r="H62" s="503">
        <v>1.1200000000000001</v>
      </c>
      <c r="I62" s="503">
        <v>72.350999999999999</v>
      </c>
      <c r="J62" s="503">
        <v>2.42</v>
      </c>
      <c r="K62" s="245"/>
    </row>
    <row r="63" spans="2:11" ht="15" customHeight="1" x14ac:dyDescent="0.2">
      <c r="B63" s="186">
        <v>37</v>
      </c>
      <c r="C63" s="244" t="s">
        <v>58</v>
      </c>
      <c r="D63" s="503">
        <v>182.38</v>
      </c>
      <c r="E63" s="503">
        <v>104.139</v>
      </c>
      <c r="F63" s="503">
        <v>36.97</v>
      </c>
      <c r="G63" s="503">
        <v>1.458</v>
      </c>
      <c r="H63" s="503">
        <v>0.13</v>
      </c>
      <c r="I63" s="503">
        <v>39.683</v>
      </c>
      <c r="J63" s="503">
        <v>0</v>
      </c>
      <c r="K63" s="245"/>
    </row>
    <row r="64" spans="2:11" ht="15" customHeight="1" x14ac:dyDescent="0.2">
      <c r="B64" s="186">
        <v>38</v>
      </c>
      <c r="C64" s="244" t="s">
        <v>57</v>
      </c>
      <c r="D64" s="503">
        <v>1034.5360000000001</v>
      </c>
      <c r="E64" s="503">
        <v>869.66200000000003</v>
      </c>
      <c r="F64" s="503">
        <v>125.249</v>
      </c>
      <c r="G64" s="503">
        <v>0</v>
      </c>
      <c r="H64" s="503">
        <v>0.2</v>
      </c>
      <c r="I64" s="503">
        <v>38.5</v>
      </c>
      <c r="J64" s="503">
        <v>0.92500000000000004</v>
      </c>
      <c r="K64" s="245"/>
    </row>
    <row r="65" spans="2:11" ht="15" customHeight="1" x14ac:dyDescent="0.2">
      <c r="B65" s="186">
        <v>39</v>
      </c>
      <c r="C65" s="244" t="s">
        <v>56</v>
      </c>
      <c r="D65" s="503">
        <v>144.69999999999999</v>
      </c>
      <c r="E65" s="503">
        <v>39.700000000000003</v>
      </c>
      <c r="F65" s="503">
        <v>73.25</v>
      </c>
      <c r="G65" s="503">
        <v>1</v>
      </c>
      <c r="H65" s="503">
        <v>0.35</v>
      </c>
      <c r="I65" s="503">
        <v>21.9</v>
      </c>
      <c r="J65" s="503">
        <v>8.5</v>
      </c>
      <c r="K65" s="245"/>
    </row>
    <row r="66" spans="2:11" ht="15" customHeight="1" x14ac:dyDescent="0.2">
      <c r="B66" s="186">
        <v>40</v>
      </c>
      <c r="C66" s="244" t="s">
        <v>55</v>
      </c>
      <c r="D66" s="503">
        <v>199.5</v>
      </c>
      <c r="E66" s="503">
        <v>68.5</v>
      </c>
      <c r="F66" s="503">
        <v>88.4</v>
      </c>
      <c r="G66" s="503">
        <v>6.1</v>
      </c>
      <c r="H66" s="503">
        <v>1.5</v>
      </c>
      <c r="I66" s="503">
        <v>33</v>
      </c>
      <c r="J66" s="503">
        <v>2</v>
      </c>
      <c r="K66" s="245"/>
    </row>
    <row r="67" spans="2:11" ht="15" customHeight="1" x14ac:dyDescent="0.2">
      <c r="B67" s="186">
        <v>41</v>
      </c>
      <c r="C67" s="244" t="s">
        <v>54</v>
      </c>
      <c r="D67" s="503">
        <v>489.7</v>
      </c>
      <c r="E67" s="503">
        <v>87</v>
      </c>
      <c r="F67" s="503">
        <v>132</v>
      </c>
      <c r="G67" s="503">
        <v>1.5</v>
      </c>
      <c r="H67" s="503">
        <v>6.2</v>
      </c>
      <c r="I67" s="503">
        <v>261</v>
      </c>
      <c r="J67" s="503">
        <v>2</v>
      </c>
      <c r="K67" s="245"/>
    </row>
    <row r="68" spans="2:11" ht="15" customHeight="1" x14ac:dyDescent="0.2">
      <c r="B68" s="186">
        <v>42</v>
      </c>
      <c r="C68" s="244" t="s">
        <v>53</v>
      </c>
      <c r="D68" s="503">
        <v>164.99</v>
      </c>
      <c r="E68" s="503">
        <v>39.1</v>
      </c>
      <c r="F68" s="503">
        <v>51.99</v>
      </c>
      <c r="G68" s="503">
        <v>30.69</v>
      </c>
      <c r="H68" s="503">
        <v>0.44</v>
      </c>
      <c r="I68" s="503">
        <v>32.57</v>
      </c>
      <c r="J68" s="503">
        <v>10.199999999999999</v>
      </c>
      <c r="K68" s="245"/>
    </row>
    <row r="69" spans="2:11" ht="15" customHeight="1" x14ac:dyDescent="0.2">
      <c r="B69" s="186">
        <v>43</v>
      </c>
      <c r="C69" s="244" t="s">
        <v>52</v>
      </c>
      <c r="D69" s="503">
        <v>140.28</v>
      </c>
      <c r="E69" s="503">
        <v>36.22</v>
      </c>
      <c r="F69" s="503">
        <v>46.52</v>
      </c>
      <c r="G69" s="503">
        <v>32.159999999999997</v>
      </c>
      <c r="H69" s="503">
        <v>0.56999999999999995</v>
      </c>
      <c r="I69" s="503">
        <v>18.309999999999999</v>
      </c>
      <c r="J69" s="503">
        <v>6.5</v>
      </c>
      <c r="K69" s="245"/>
    </row>
    <row r="70" spans="2:11" ht="15" customHeight="1" x14ac:dyDescent="0.2">
      <c r="B70" s="186">
        <v>44</v>
      </c>
      <c r="C70" s="244" t="s">
        <v>51</v>
      </c>
      <c r="D70" s="503">
        <v>108.04600000000001</v>
      </c>
      <c r="E70" s="503">
        <v>16.510000000000002</v>
      </c>
      <c r="F70" s="503">
        <v>48.67</v>
      </c>
      <c r="G70" s="503">
        <v>14.46</v>
      </c>
      <c r="H70" s="503">
        <v>6.1</v>
      </c>
      <c r="I70" s="503">
        <v>18.010000000000002</v>
      </c>
      <c r="J70" s="503">
        <v>4.2960000000000003</v>
      </c>
      <c r="K70" s="245"/>
    </row>
    <row r="71" spans="2:11" ht="15" customHeight="1" x14ac:dyDescent="0.2">
      <c r="B71" s="186">
        <v>45</v>
      </c>
      <c r="C71" s="244" t="s">
        <v>50</v>
      </c>
      <c r="D71" s="503">
        <v>223.315</v>
      </c>
      <c r="E71" s="503">
        <v>70.320999999999998</v>
      </c>
      <c r="F71" s="503">
        <v>72.677999999999997</v>
      </c>
      <c r="G71" s="503">
        <v>34.575000000000003</v>
      </c>
      <c r="H71" s="503">
        <v>1.038</v>
      </c>
      <c r="I71" s="503">
        <v>43.113</v>
      </c>
      <c r="J71" s="503">
        <v>1.59</v>
      </c>
      <c r="K71" s="245"/>
    </row>
    <row r="72" spans="2:11" ht="15" customHeight="1" x14ac:dyDescent="0.2">
      <c r="B72" s="186">
        <v>46</v>
      </c>
      <c r="C72" s="244" t="s">
        <v>49</v>
      </c>
      <c r="D72" s="503">
        <v>58.228999999999999</v>
      </c>
      <c r="E72" s="503">
        <v>15.862</v>
      </c>
      <c r="F72" s="503">
        <v>20.443999999999999</v>
      </c>
      <c r="G72" s="503">
        <v>2.5979999999999999</v>
      </c>
      <c r="H72" s="503">
        <v>0.745</v>
      </c>
      <c r="I72" s="503">
        <v>17.792000000000002</v>
      </c>
      <c r="J72" s="503">
        <v>0.78800000000000003</v>
      </c>
      <c r="K72" s="245"/>
    </row>
    <row r="73" spans="2:11" ht="15" customHeight="1" x14ac:dyDescent="0.2">
      <c r="B73" s="186">
        <v>47</v>
      </c>
      <c r="C73" s="244" t="s">
        <v>48</v>
      </c>
      <c r="D73" s="503">
        <v>222.54900000000001</v>
      </c>
      <c r="E73" s="503">
        <v>29.376999999999999</v>
      </c>
      <c r="F73" s="503">
        <v>95.08</v>
      </c>
      <c r="G73" s="503">
        <v>68.944999999999993</v>
      </c>
      <c r="H73" s="503">
        <v>4.3099999999999996</v>
      </c>
      <c r="I73" s="503">
        <v>18.117000000000001</v>
      </c>
      <c r="J73" s="503">
        <v>6.72</v>
      </c>
      <c r="K73" s="245"/>
    </row>
    <row r="74" spans="2:11" ht="15" customHeight="1" x14ac:dyDescent="0.2">
      <c r="B74" s="186">
        <v>48</v>
      </c>
      <c r="C74" s="244" t="s">
        <v>47</v>
      </c>
      <c r="D74" s="503">
        <v>109.08499999999999</v>
      </c>
      <c r="E74" s="503">
        <v>20.210999999999999</v>
      </c>
      <c r="F74" s="503">
        <v>43.473999999999997</v>
      </c>
      <c r="G74" s="503">
        <v>36.234999999999999</v>
      </c>
      <c r="H74" s="503">
        <v>2.3849999999999998</v>
      </c>
      <c r="I74" s="503">
        <v>6.33</v>
      </c>
      <c r="J74" s="503">
        <v>0.45</v>
      </c>
      <c r="K74" s="245"/>
    </row>
    <row r="75" spans="2:11" ht="15" customHeight="1" x14ac:dyDescent="0.2">
      <c r="B75" s="186">
        <v>49</v>
      </c>
      <c r="C75" s="244" t="s">
        <v>46</v>
      </c>
      <c r="D75" s="503">
        <v>50.503</v>
      </c>
      <c r="E75" s="503">
        <v>4.867</v>
      </c>
      <c r="F75" s="503">
        <v>24.106000000000002</v>
      </c>
      <c r="G75" s="503">
        <v>0.59199999999999997</v>
      </c>
      <c r="H75" s="503">
        <v>2.0499999999999998</v>
      </c>
      <c r="I75" s="503">
        <v>18.88</v>
      </c>
      <c r="J75" s="503">
        <v>8.0000000000000002E-3</v>
      </c>
      <c r="K75" s="245"/>
    </row>
    <row r="76" spans="2:11" ht="15" customHeight="1" x14ac:dyDescent="0.2">
      <c r="B76" s="186">
        <v>50</v>
      </c>
      <c r="C76" s="244" t="s">
        <v>45</v>
      </c>
      <c r="D76" s="503">
        <v>317.30500000000001</v>
      </c>
      <c r="E76" s="503">
        <v>55.49</v>
      </c>
      <c r="F76" s="503">
        <v>120.31699999999999</v>
      </c>
      <c r="G76" s="503">
        <v>80.745000000000005</v>
      </c>
      <c r="H76" s="503">
        <v>4.3769999999999998</v>
      </c>
      <c r="I76" s="503">
        <v>48.223999999999997</v>
      </c>
      <c r="J76" s="503">
        <v>8.1519999999999992</v>
      </c>
      <c r="K76" s="245"/>
    </row>
    <row r="77" spans="2:11" ht="15" customHeight="1" x14ac:dyDescent="0.2">
      <c r="B77" s="186">
        <v>51</v>
      </c>
      <c r="C77" s="244" t="s">
        <v>44</v>
      </c>
      <c r="D77" s="503">
        <v>77.971999999999994</v>
      </c>
      <c r="E77" s="503">
        <v>14.185</v>
      </c>
      <c r="F77" s="503">
        <v>41.59</v>
      </c>
      <c r="G77" s="503">
        <v>16.04</v>
      </c>
      <c r="H77" s="503">
        <v>0.71</v>
      </c>
      <c r="I77" s="503">
        <v>2.5470000000000002</v>
      </c>
      <c r="J77" s="503">
        <v>2.9</v>
      </c>
      <c r="K77" s="245"/>
    </row>
    <row r="78" spans="2:11" ht="15" customHeight="1" x14ac:dyDescent="0.2">
      <c r="B78" s="186">
        <v>52</v>
      </c>
      <c r="C78" s="244" t="s">
        <v>43</v>
      </c>
      <c r="D78" s="503">
        <v>47.561</v>
      </c>
      <c r="E78" s="503">
        <v>6.2</v>
      </c>
      <c r="F78" s="503">
        <v>22.169</v>
      </c>
      <c r="G78" s="503">
        <v>16.361999999999998</v>
      </c>
      <c r="H78" s="503">
        <v>0.19500000000000001</v>
      </c>
      <c r="I78" s="503">
        <v>0.25</v>
      </c>
      <c r="J78" s="503">
        <v>2.3849999999999998</v>
      </c>
      <c r="K78" s="245"/>
    </row>
    <row r="79" spans="2:11" ht="15" customHeight="1" x14ac:dyDescent="0.2">
      <c r="B79" s="186">
        <v>53</v>
      </c>
      <c r="C79" s="244" t="s">
        <v>42</v>
      </c>
      <c r="D79" s="503">
        <v>140.822</v>
      </c>
      <c r="E79" s="503">
        <v>64.231999999999999</v>
      </c>
      <c r="F79" s="503">
        <v>46.164999999999999</v>
      </c>
      <c r="G79" s="503">
        <v>26.015000000000001</v>
      </c>
      <c r="H79" s="503">
        <v>0.33</v>
      </c>
      <c r="I79" s="503">
        <v>3.07</v>
      </c>
      <c r="J79" s="503">
        <v>1.01</v>
      </c>
      <c r="K79" s="245"/>
    </row>
    <row r="80" spans="2:11" ht="15" customHeight="1" x14ac:dyDescent="0.2">
      <c r="B80" s="186">
        <v>54</v>
      </c>
      <c r="C80" s="244" t="s">
        <v>41</v>
      </c>
      <c r="D80" s="503">
        <v>290.57799999999997</v>
      </c>
      <c r="E80" s="503">
        <v>161.143</v>
      </c>
      <c r="F80" s="503">
        <v>85.75</v>
      </c>
      <c r="G80" s="503">
        <v>29.82</v>
      </c>
      <c r="H80" s="503">
        <v>0.5</v>
      </c>
      <c r="I80" s="503">
        <v>11.375</v>
      </c>
      <c r="J80" s="503">
        <v>1.99</v>
      </c>
      <c r="K80" s="245"/>
    </row>
    <row r="81" spans="2:11" ht="15" customHeight="1" x14ac:dyDescent="0.2">
      <c r="B81" s="186">
        <v>55</v>
      </c>
      <c r="C81" s="244" t="s">
        <v>40</v>
      </c>
      <c r="D81" s="503">
        <v>206.62</v>
      </c>
      <c r="E81" s="503">
        <v>51.53</v>
      </c>
      <c r="F81" s="503">
        <v>69.180000000000007</v>
      </c>
      <c r="G81" s="503">
        <v>61.15</v>
      </c>
      <c r="H81" s="503">
        <v>0.48</v>
      </c>
      <c r="I81" s="503">
        <v>19.28</v>
      </c>
      <c r="J81" s="503">
        <v>5</v>
      </c>
      <c r="K81" s="245"/>
    </row>
    <row r="82" spans="2:11" ht="15" customHeight="1" x14ac:dyDescent="0.2">
      <c r="B82" s="186">
        <v>56</v>
      </c>
      <c r="C82" s="244" t="s">
        <v>39</v>
      </c>
      <c r="D82" s="503">
        <v>150.01</v>
      </c>
      <c r="E82" s="503">
        <v>44.65</v>
      </c>
      <c r="F82" s="503">
        <v>41.54</v>
      </c>
      <c r="G82" s="503">
        <v>44.13</v>
      </c>
      <c r="H82" s="503">
        <v>0.54</v>
      </c>
      <c r="I82" s="503">
        <v>17.350000000000001</v>
      </c>
      <c r="J82" s="503">
        <v>1.8</v>
      </c>
      <c r="K82" s="245"/>
    </row>
    <row r="83" spans="2:11" ht="15" customHeight="1" x14ac:dyDescent="0.2">
      <c r="B83" s="186">
        <v>57</v>
      </c>
      <c r="C83" s="244" t="s">
        <v>38</v>
      </c>
      <c r="D83" s="503">
        <v>50.935000000000002</v>
      </c>
      <c r="E83" s="503">
        <v>11.69</v>
      </c>
      <c r="F83" s="503">
        <v>11.99</v>
      </c>
      <c r="G83" s="503">
        <v>17.43</v>
      </c>
      <c r="H83" s="503">
        <v>0.05</v>
      </c>
      <c r="I83" s="503">
        <v>7.8949999999999996</v>
      </c>
      <c r="J83" s="503">
        <v>1.88</v>
      </c>
      <c r="K83" s="245"/>
    </row>
    <row r="84" spans="2:11" ht="15" customHeight="1" x14ac:dyDescent="0.2">
      <c r="B84" s="186">
        <v>58</v>
      </c>
      <c r="C84" s="244" t="s">
        <v>37</v>
      </c>
      <c r="D84" s="503">
        <v>9.49</v>
      </c>
      <c r="E84" s="503">
        <v>1.29</v>
      </c>
      <c r="F84" s="503">
        <v>1.425</v>
      </c>
      <c r="G84" s="503">
        <v>4.165</v>
      </c>
      <c r="H84" s="503">
        <v>0</v>
      </c>
      <c r="I84" s="503">
        <v>1.21</v>
      </c>
      <c r="J84" s="503">
        <v>1.4</v>
      </c>
      <c r="K84" s="245"/>
    </row>
    <row r="85" spans="2:11" ht="15" customHeight="1" x14ac:dyDescent="0.2">
      <c r="B85" s="186">
        <v>59</v>
      </c>
      <c r="C85" s="244" t="s">
        <v>36</v>
      </c>
      <c r="D85" s="503">
        <v>64.135000000000005</v>
      </c>
      <c r="E85" s="503">
        <v>13.02</v>
      </c>
      <c r="F85" s="503">
        <v>18.375</v>
      </c>
      <c r="G85" s="503">
        <v>12.154999999999999</v>
      </c>
      <c r="H85" s="503">
        <v>1.1000000000000001</v>
      </c>
      <c r="I85" s="503">
        <v>19.055</v>
      </c>
      <c r="J85" s="503">
        <v>0.43</v>
      </c>
      <c r="K85" s="245"/>
    </row>
    <row r="86" spans="2:11" ht="15" customHeight="1" x14ac:dyDescent="0.2">
      <c r="B86" s="186">
        <v>60</v>
      </c>
      <c r="C86" s="244" t="s">
        <v>35</v>
      </c>
      <c r="D86" s="503">
        <v>166.64099999999999</v>
      </c>
      <c r="E86" s="503">
        <v>12.11</v>
      </c>
      <c r="F86" s="503">
        <v>8.89</v>
      </c>
      <c r="G86" s="503">
        <v>120.82599999999999</v>
      </c>
      <c r="H86" s="503">
        <v>0</v>
      </c>
      <c r="I86" s="503">
        <v>19.195</v>
      </c>
      <c r="J86" s="503">
        <v>5.62</v>
      </c>
      <c r="K86" s="245"/>
    </row>
    <row r="87" spans="2:11" ht="15" customHeight="1" x14ac:dyDescent="0.2">
      <c r="B87" s="249">
        <v>61</v>
      </c>
      <c r="C87" s="250" t="s">
        <v>34</v>
      </c>
      <c r="D87" s="504">
        <v>95.685000000000002</v>
      </c>
      <c r="E87" s="504">
        <v>20.795000000000002</v>
      </c>
      <c r="F87" s="504">
        <v>20.6</v>
      </c>
      <c r="G87" s="504">
        <v>34.93</v>
      </c>
      <c r="H87" s="504">
        <v>0.72</v>
      </c>
      <c r="I87" s="504">
        <v>12.49</v>
      </c>
      <c r="J87" s="504">
        <v>6.15</v>
      </c>
      <c r="K87" s="245"/>
    </row>
    <row r="88" spans="2:11" ht="15" customHeight="1" x14ac:dyDescent="0.2">
      <c r="B88" s="186"/>
      <c r="C88" s="244"/>
      <c r="D88" s="190"/>
      <c r="E88" s="190"/>
      <c r="F88" s="190"/>
      <c r="G88" s="190"/>
      <c r="H88" s="190"/>
      <c r="I88" s="190"/>
      <c r="J88" s="190"/>
      <c r="K88" s="245"/>
    </row>
    <row r="89" spans="2:11" ht="15" customHeight="1" x14ac:dyDescent="0.2">
      <c r="B89" s="169" t="s">
        <v>1</v>
      </c>
      <c r="C89" s="659"/>
      <c r="D89" s="642"/>
      <c r="E89" s="642"/>
      <c r="F89" s="121"/>
      <c r="G89" s="190"/>
      <c r="H89" s="190"/>
      <c r="I89" s="190"/>
      <c r="J89" s="190"/>
      <c r="K89" s="245"/>
    </row>
    <row r="90" spans="2:11" ht="15" customHeight="1" x14ac:dyDescent="0.2">
      <c r="B90" s="169" t="s">
        <v>0</v>
      </c>
      <c r="C90" s="659"/>
      <c r="D90" s="642"/>
      <c r="E90" s="642"/>
      <c r="F90" s="121"/>
      <c r="G90" s="190"/>
      <c r="H90" s="190"/>
      <c r="I90" s="190"/>
      <c r="J90" s="190"/>
      <c r="K90" s="245"/>
    </row>
    <row r="91" spans="2:11" ht="15" customHeight="1" x14ac:dyDescent="0.2">
      <c r="B91" s="186"/>
      <c r="C91" s="244"/>
      <c r="D91" s="190"/>
      <c r="E91" s="190"/>
      <c r="F91" s="190"/>
      <c r="G91" s="190"/>
      <c r="H91" s="190"/>
      <c r="I91" s="190"/>
      <c r="J91" s="190"/>
      <c r="K91" s="245"/>
    </row>
    <row r="95" spans="2:11" x14ac:dyDescent="0.2">
      <c r="K95" s="187"/>
    </row>
  </sheetData>
  <mergeCells count="3">
    <mergeCell ref="B17:C17"/>
    <mergeCell ref="B18:C18"/>
    <mergeCell ref="B26:C26"/>
  </mergeCells>
  <pageMargins left="0.7" right="0.7" top="0.75" bottom="0.75" header="0.3" footer="0.3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1E9B6-DDB3-427A-BDDB-059706287E93}">
  <sheetPr codeName="Sheet34">
    <tabColor rgb="FF92D050"/>
  </sheetPr>
  <dimension ref="B1:AC97"/>
  <sheetViews>
    <sheetView zoomScaleNormal="100" workbookViewId="0">
      <selection activeCell="N17" sqref="N17"/>
    </sheetView>
  </sheetViews>
  <sheetFormatPr defaultRowHeight="12" x14ac:dyDescent="0.2"/>
  <cols>
    <col min="1" max="1" width="5.140625" style="184" customWidth="1"/>
    <col min="2" max="2" width="9.140625" style="184" customWidth="1"/>
    <col min="3" max="3" width="15.140625" style="184" customWidth="1"/>
    <col min="4" max="10" width="15.42578125" style="184" customWidth="1"/>
    <col min="11" max="11" width="10.7109375" style="184" customWidth="1"/>
    <col min="12" max="16384" width="9.140625" style="184"/>
  </cols>
  <sheetData>
    <row r="1" spans="2:29" s="11" customFormat="1" ht="15" customHeight="1" x14ac:dyDescent="0.2">
      <c r="B1" s="492" t="s">
        <v>491</v>
      </c>
      <c r="C1" s="487"/>
      <c r="D1" s="519"/>
      <c r="E1" s="511"/>
      <c r="F1" s="482"/>
      <c r="G1" s="482"/>
      <c r="H1" s="482"/>
      <c r="I1" s="482"/>
      <c r="J1" s="482"/>
    </row>
    <row r="2" spans="2:29" s="11" customFormat="1" ht="15" customHeight="1" x14ac:dyDescent="0.2">
      <c r="B2" s="492" t="s">
        <v>492</v>
      </c>
      <c r="C2" s="487"/>
      <c r="D2" s="519"/>
      <c r="E2" s="511"/>
      <c r="F2" s="482"/>
      <c r="G2" s="482"/>
      <c r="H2" s="482"/>
      <c r="I2" s="482"/>
      <c r="J2" s="482"/>
    </row>
    <row r="3" spans="2:29" s="11" customFormat="1" ht="15" customHeight="1" x14ac:dyDescent="0.2">
      <c r="B3" s="482"/>
      <c r="C3" s="487"/>
      <c r="D3" s="519"/>
      <c r="E3" s="482"/>
      <c r="F3" s="482"/>
      <c r="G3" s="482"/>
      <c r="H3" s="482"/>
      <c r="I3" s="482"/>
      <c r="J3" s="489" t="s">
        <v>278</v>
      </c>
    </row>
    <row r="4" spans="2:29" s="11" customFormat="1" ht="42" customHeight="1" thickBot="1" x14ac:dyDescent="0.25">
      <c r="B4" s="165" t="s">
        <v>138</v>
      </c>
      <c r="C4" s="241" t="s">
        <v>139</v>
      </c>
      <c r="D4" s="165" t="s">
        <v>119</v>
      </c>
      <c r="E4" s="165" t="s">
        <v>288</v>
      </c>
      <c r="F4" s="165" t="s">
        <v>136</v>
      </c>
      <c r="G4" s="165" t="s">
        <v>135</v>
      </c>
      <c r="H4" s="165" t="s">
        <v>243</v>
      </c>
      <c r="I4" s="165" t="s">
        <v>134</v>
      </c>
      <c r="J4" s="165" t="s">
        <v>133</v>
      </c>
    </row>
    <row r="5" spans="2:29" s="11" customFormat="1" ht="15" customHeight="1" thickBot="1" x14ac:dyDescent="0.3">
      <c r="B5" s="223">
        <v>1</v>
      </c>
      <c r="C5" s="224" t="s">
        <v>93</v>
      </c>
      <c r="D5" s="263">
        <v>24651.5</v>
      </c>
      <c r="E5" s="263">
        <v>4521</v>
      </c>
      <c r="F5" s="263">
        <v>8893</v>
      </c>
      <c r="G5" s="263">
        <v>9257</v>
      </c>
      <c r="H5" s="263">
        <v>98.1</v>
      </c>
      <c r="I5" s="263">
        <v>1508.4</v>
      </c>
      <c r="J5" s="263">
        <v>374</v>
      </c>
      <c r="K5" s="251"/>
      <c r="AC5" s="253"/>
    </row>
    <row r="6" spans="2:29" s="11" customFormat="1" ht="15" customHeight="1" x14ac:dyDescent="0.25">
      <c r="B6" s="226">
        <v>2</v>
      </c>
      <c r="C6" s="224" t="s">
        <v>88</v>
      </c>
      <c r="D6" s="263">
        <v>27160.309000000001</v>
      </c>
      <c r="E6" s="263">
        <v>10028.58</v>
      </c>
      <c r="F6" s="263">
        <v>12242.998999999998</v>
      </c>
      <c r="G6" s="263">
        <v>1144.02</v>
      </c>
      <c r="H6" s="263">
        <v>639.80999999999995</v>
      </c>
      <c r="I6" s="263">
        <v>2650.6000000000004</v>
      </c>
      <c r="J6" s="263">
        <v>454.29999999999995</v>
      </c>
      <c r="K6" s="251"/>
      <c r="AC6" s="254"/>
    </row>
    <row r="7" spans="2:29" s="11" customFormat="1" ht="15" customHeight="1" x14ac:dyDescent="0.25">
      <c r="B7" s="226">
        <v>3</v>
      </c>
      <c r="C7" s="224" t="s">
        <v>85</v>
      </c>
      <c r="D7" s="263">
        <v>15019</v>
      </c>
      <c r="E7" s="263">
        <v>5539</v>
      </c>
      <c r="F7" s="263">
        <v>5224.3</v>
      </c>
      <c r="G7" s="263">
        <v>3158</v>
      </c>
      <c r="H7" s="263">
        <v>143</v>
      </c>
      <c r="I7" s="263">
        <v>678.7</v>
      </c>
      <c r="J7" s="263">
        <v>276</v>
      </c>
      <c r="K7" s="251"/>
      <c r="AC7" s="255"/>
    </row>
    <row r="8" spans="2:29" s="11" customFormat="1" ht="15" customHeight="1" x14ac:dyDescent="0.25">
      <c r="B8" s="226">
        <v>4</v>
      </c>
      <c r="C8" s="224" t="s">
        <v>80</v>
      </c>
      <c r="D8" s="263">
        <v>42472.092999999993</v>
      </c>
      <c r="E8" s="263">
        <v>11264.399000000001</v>
      </c>
      <c r="F8" s="263">
        <v>19627.37</v>
      </c>
      <c r="G8" s="263">
        <v>8247.6750000000011</v>
      </c>
      <c r="H8" s="263">
        <v>737.15</v>
      </c>
      <c r="I8" s="263">
        <v>1809.925</v>
      </c>
      <c r="J8" s="263">
        <v>785.57399999999996</v>
      </c>
      <c r="K8" s="251"/>
      <c r="AC8" s="255"/>
    </row>
    <row r="9" spans="2:29" s="11" customFormat="1" ht="15" customHeight="1" x14ac:dyDescent="0.25">
      <c r="B9" s="226">
        <v>5</v>
      </c>
      <c r="C9" s="224" t="s">
        <v>75</v>
      </c>
      <c r="D9" s="263">
        <v>35836.450060760551</v>
      </c>
      <c r="E9" s="263">
        <v>8535.3840187451333</v>
      </c>
      <c r="F9" s="263">
        <v>15831.367567612688</v>
      </c>
      <c r="G9" s="263">
        <v>8577.6074744027301</v>
      </c>
      <c r="H9" s="263">
        <v>261.24</v>
      </c>
      <c r="I9" s="263">
        <v>1392.0060000000001</v>
      </c>
      <c r="J9" s="263">
        <v>1238.845</v>
      </c>
      <c r="K9" s="251"/>
      <c r="AC9" s="256"/>
    </row>
    <row r="10" spans="2:29" s="11" customFormat="1" ht="15" customHeight="1" x14ac:dyDescent="0.2">
      <c r="B10" s="223">
        <v>6</v>
      </c>
      <c r="C10" s="224" t="s">
        <v>69</v>
      </c>
      <c r="D10" s="263">
        <v>2630.355</v>
      </c>
      <c r="E10" s="263">
        <v>391.54300000000006</v>
      </c>
      <c r="F10" s="263">
        <v>383.26499999999999</v>
      </c>
      <c r="G10" s="263">
        <v>1176.7139999999999</v>
      </c>
      <c r="H10" s="263">
        <v>0</v>
      </c>
      <c r="I10" s="263">
        <v>644.28600000000006</v>
      </c>
      <c r="J10" s="263">
        <v>34.546999999999997</v>
      </c>
      <c r="K10" s="251"/>
    </row>
    <row r="11" spans="2:29" s="11" customFormat="1" ht="15" customHeight="1" x14ac:dyDescent="0.2">
      <c r="B11" s="226">
        <v>7</v>
      </c>
      <c r="C11" s="224" t="s">
        <v>62</v>
      </c>
      <c r="D11" s="263">
        <v>79654.159999999989</v>
      </c>
      <c r="E11" s="263">
        <v>65435.9</v>
      </c>
      <c r="F11" s="263">
        <v>12293.960000000001</v>
      </c>
      <c r="G11" s="263">
        <v>103</v>
      </c>
      <c r="H11" s="263">
        <v>116.1</v>
      </c>
      <c r="I11" s="263">
        <v>1643.1</v>
      </c>
      <c r="J11" s="263">
        <v>62.1</v>
      </c>
      <c r="K11" s="251"/>
    </row>
    <row r="12" spans="2:29" s="11" customFormat="1" ht="15" customHeight="1" x14ac:dyDescent="0.2">
      <c r="B12" s="226">
        <v>8</v>
      </c>
      <c r="C12" s="224" t="s">
        <v>55</v>
      </c>
      <c r="D12" s="263">
        <v>7772</v>
      </c>
      <c r="E12" s="263">
        <v>2510</v>
      </c>
      <c r="F12" s="263">
        <v>2887</v>
      </c>
      <c r="G12" s="263">
        <v>90</v>
      </c>
      <c r="H12" s="263">
        <v>83</v>
      </c>
      <c r="I12" s="263">
        <v>2067</v>
      </c>
      <c r="J12" s="263">
        <v>135</v>
      </c>
      <c r="K12" s="251"/>
    </row>
    <row r="13" spans="2:29" s="11" customFormat="1" ht="15" customHeight="1" x14ac:dyDescent="0.2">
      <c r="B13" s="226">
        <v>9</v>
      </c>
      <c r="C13" s="224" t="s">
        <v>52</v>
      </c>
      <c r="D13" s="263">
        <v>7330.6100000000006</v>
      </c>
      <c r="E13" s="263">
        <v>1288.8999999999999</v>
      </c>
      <c r="F13" s="263">
        <v>2129.63</v>
      </c>
      <c r="G13" s="263">
        <v>2419.7000000000003</v>
      </c>
      <c r="H13" s="263">
        <v>233.4</v>
      </c>
      <c r="I13" s="263">
        <v>907.78</v>
      </c>
      <c r="J13" s="263">
        <v>351.2</v>
      </c>
      <c r="K13" s="251"/>
    </row>
    <row r="14" spans="2:29" s="11" customFormat="1" ht="15" customHeight="1" x14ac:dyDescent="0.2">
      <c r="B14" s="226">
        <v>10</v>
      </c>
      <c r="C14" s="224" t="s">
        <v>48</v>
      </c>
      <c r="D14" s="263">
        <v>16060.100000000002</v>
      </c>
      <c r="E14" s="263">
        <v>2570.3000000000002</v>
      </c>
      <c r="F14" s="263">
        <v>4909.1000000000004</v>
      </c>
      <c r="G14" s="263">
        <v>5175</v>
      </c>
      <c r="H14" s="263">
        <v>502</v>
      </c>
      <c r="I14" s="263">
        <v>2759.6000000000004</v>
      </c>
      <c r="J14" s="263">
        <v>144.1</v>
      </c>
      <c r="K14" s="251"/>
    </row>
    <row r="15" spans="2:29" s="11" customFormat="1" ht="15" customHeight="1" x14ac:dyDescent="0.2">
      <c r="B15" s="223">
        <v>11</v>
      </c>
      <c r="C15" s="224" t="s">
        <v>45</v>
      </c>
      <c r="D15" s="263">
        <v>18162.566349830122</v>
      </c>
      <c r="E15" s="263">
        <v>6271.6981239728866</v>
      </c>
      <c r="F15" s="263">
        <v>6341.4559169630074</v>
      </c>
      <c r="G15" s="263">
        <v>3902.6176304150731</v>
      </c>
      <c r="H15" s="263">
        <v>181.256</v>
      </c>
      <c r="I15" s="263">
        <v>1262.7665303788897</v>
      </c>
      <c r="J15" s="264">
        <v>202.77214810026572</v>
      </c>
      <c r="K15" s="251"/>
    </row>
    <row r="16" spans="2:29" s="11" customFormat="1" ht="15" customHeight="1" x14ac:dyDescent="0.2">
      <c r="B16" s="226">
        <v>12</v>
      </c>
      <c r="C16" s="224" t="s">
        <v>40</v>
      </c>
      <c r="D16" s="263">
        <v>13782.400000000001</v>
      </c>
      <c r="E16" s="263">
        <v>2793.7</v>
      </c>
      <c r="F16" s="263">
        <v>2988.9</v>
      </c>
      <c r="G16" s="263">
        <v>6894</v>
      </c>
      <c r="H16" s="263">
        <v>28.7</v>
      </c>
      <c r="I16" s="263">
        <v>918.09999999999991</v>
      </c>
      <c r="J16" s="263">
        <v>159</v>
      </c>
      <c r="K16" s="251"/>
    </row>
    <row r="17" spans="2:11" s="11" customFormat="1" ht="15" customHeight="1" x14ac:dyDescent="0.2">
      <c r="B17" s="848" t="s">
        <v>114</v>
      </c>
      <c r="C17" s="848"/>
      <c r="D17" s="269">
        <v>290531.54341059068</v>
      </c>
      <c r="E17" s="269">
        <v>121150.40414271802</v>
      </c>
      <c r="F17" s="269">
        <v>93752.347484575701</v>
      </c>
      <c r="G17" s="269">
        <v>50145.334104817797</v>
      </c>
      <c r="H17" s="269">
        <v>3023.7559999999999</v>
      </c>
      <c r="I17" s="269">
        <v>18242.263530378892</v>
      </c>
      <c r="J17" s="269">
        <v>4217.4381481002656</v>
      </c>
      <c r="K17" s="258"/>
    </row>
    <row r="18" spans="2:11" ht="15" customHeight="1" x14ac:dyDescent="0.2">
      <c r="B18" s="517" t="s">
        <v>1</v>
      </c>
      <c r="G18" s="259"/>
      <c r="H18" s="259"/>
      <c r="I18" s="259"/>
      <c r="J18" s="259"/>
      <c r="K18" s="260"/>
    </row>
    <row r="19" spans="2:11" x14ac:dyDescent="0.2">
      <c r="B19" s="517" t="s">
        <v>113</v>
      </c>
    </row>
    <row r="21" spans="2:11" ht="15" customHeight="1" x14ac:dyDescent="0.2">
      <c r="B21" s="492" t="s">
        <v>489</v>
      </c>
      <c r="C21" s="494"/>
      <c r="D21" s="494"/>
      <c r="E21" s="494"/>
      <c r="F21" s="494"/>
      <c r="G21" s="494"/>
      <c r="H21" s="494"/>
      <c r="I21" s="494"/>
      <c r="J21" s="494"/>
    </row>
    <row r="22" spans="2:11" ht="15" x14ac:dyDescent="0.25">
      <c r="B22" s="492" t="s">
        <v>490</v>
      </c>
      <c r="C22" s="494"/>
      <c r="D22" s="518"/>
      <c r="E22" s="261"/>
      <c r="F22" s="494"/>
      <c r="G22" s="494"/>
      <c r="H22" s="494"/>
      <c r="I22" s="494"/>
      <c r="J22" s="494"/>
    </row>
    <row r="23" spans="2:11" x14ac:dyDescent="0.2">
      <c r="B23" s="482"/>
      <c r="C23" s="487"/>
      <c r="D23" s="519"/>
      <c r="E23" s="482"/>
      <c r="F23" s="482"/>
      <c r="G23" s="482"/>
      <c r="H23" s="482"/>
      <c r="I23" s="482"/>
      <c r="J23" s="489" t="s">
        <v>278</v>
      </c>
    </row>
    <row r="24" spans="2:11" ht="39.75" customHeight="1" x14ac:dyDescent="0.2">
      <c r="B24" s="165" t="s">
        <v>138</v>
      </c>
      <c r="C24" s="241" t="s">
        <v>99</v>
      </c>
      <c r="D24" s="165" t="s">
        <v>119</v>
      </c>
      <c r="E24" s="165" t="s">
        <v>137</v>
      </c>
      <c r="F24" s="165" t="s">
        <v>136</v>
      </c>
      <c r="G24" s="165" t="s">
        <v>135</v>
      </c>
      <c r="H24" s="165" t="s">
        <v>243</v>
      </c>
      <c r="I24" s="165" t="s">
        <v>134</v>
      </c>
      <c r="J24" s="165" t="s">
        <v>133</v>
      </c>
    </row>
    <row r="25" spans="2:11" s="11" customFormat="1" ht="15" customHeight="1" x14ac:dyDescent="0.2">
      <c r="B25" s="848" t="s">
        <v>114</v>
      </c>
      <c r="C25" s="848"/>
      <c r="D25" s="269">
        <v>290531.54341059068</v>
      </c>
      <c r="E25" s="269">
        <v>121150.40414271802</v>
      </c>
      <c r="F25" s="269">
        <v>93752.347484575701</v>
      </c>
      <c r="G25" s="269">
        <v>50145.334104817797</v>
      </c>
      <c r="H25" s="269">
        <v>3023.7559999999999</v>
      </c>
      <c r="I25" s="269">
        <v>18242.263530378892</v>
      </c>
      <c r="J25" s="269">
        <v>4217.4381481002656</v>
      </c>
      <c r="K25" s="251"/>
    </row>
    <row r="26" spans="2:11" s="11" customFormat="1" ht="15" customHeight="1" x14ac:dyDescent="0.2">
      <c r="B26" s="223">
        <v>1</v>
      </c>
      <c r="C26" s="224" t="s">
        <v>93</v>
      </c>
      <c r="D26" s="263">
        <v>10821.2</v>
      </c>
      <c r="E26" s="263">
        <v>1440</v>
      </c>
      <c r="F26" s="263">
        <v>2838</v>
      </c>
      <c r="G26" s="263">
        <v>5984</v>
      </c>
      <c r="H26" s="263">
        <v>13.2</v>
      </c>
      <c r="I26" s="263">
        <v>471</v>
      </c>
      <c r="J26" s="263">
        <v>75</v>
      </c>
      <c r="K26" s="251"/>
    </row>
    <row r="27" spans="2:11" s="11" customFormat="1" ht="15" customHeight="1" x14ac:dyDescent="0.2">
      <c r="B27" s="223">
        <v>2</v>
      </c>
      <c r="C27" s="224" t="s">
        <v>282</v>
      </c>
      <c r="D27" s="263">
        <v>4682.8999999999996</v>
      </c>
      <c r="E27" s="263">
        <v>1028</v>
      </c>
      <c r="F27" s="263">
        <v>1743</v>
      </c>
      <c r="G27" s="263">
        <v>1612</v>
      </c>
      <c r="H27" s="263">
        <v>9.9</v>
      </c>
      <c r="I27" s="263">
        <v>172</v>
      </c>
      <c r="J27" s="263">
        <v>118</v>
      </c>
      <c r="K27" s="251"/>
    </row>
    <row r="28" spans="2:11" s="11" customFormat="1" ht="15" customHeight="1" x14ac:dyDescent="0.2">
      <c r="B28" s="223">
        <v>3</v>
      </c>
      <c r="C28" s="224" t="s">
        <v>92</v>
      </c>
      <c r="D28" s="263">
        <v>4568</v>
      </c>
      <c r="E28" s="263">
        <v>934</v>
      </c>
      <c r="F28" s="263">
        <v>2221</v>
      </c>
      <c r="G28" s="263">
        <v>1086</v>
      </c>
      <c r="H28" s="263">
        <v>27</v>
      </c>
      <c r="I28" s="263">
        <v>201</v>
      </c>
      <c r="J28" s="263">
        <v>99</v>
      </c>
      <c r="K28" s="251"/>
    </row>
    <row r="29" spans="2:11" s="11" customFormat="1" ht="15" customHeight="1" x14ac:dyDescent="0.2">
      <c r="B29" s="223">
        <v>4</v>
      </c>
      <c r="C29" s="224" t="s">
        <v>91</v>
      </c>
      <c r="D29" s="263">
        <v>2096</v>
      </c>
      <c r="E29" s="263">
        <v>576</v>
      </c>
      <c r="F29" s="263">
        <v>798</v>
      </c>
      <c r="G29" s="263">
        <v>176</v>
      </c>
      <c r="H29" s="263">
        <v>42</v>
      </c>
      <c r="I29" s="263">
        <v>441</v>
      </c>
      <c r="J29" s="263">
        <v>63</v>
      </c>
      <c r="K29" s="251"/>
    </row>
    <row r="30" spans="2:11" s="11" customFormat="1" ht="15" customHeight="1" x14ac:dyDescent="0.2">
      <c r="B30" s="223">
        <v>5</v>
      </c>
      <c r="C30" s="224" t="s">
        <v>90</v>
      </c>
      <c r="D30" s="263">
        <v>2483.4</v>
      </c>
      <c r="E30" s="263">
        <v>543</v>
      </c>
      <c r="F30" s="263">
        <v>1293</v>
      </c>
      <c r="G30" s="263">
        <v>399</v>
      </c>
      <c r="H30" s="263">
        <v>6</v>
      </c>
      <c r="I30" s="263">
        <v>223.4</v>
      </c>
      <c r="J30" s="263">
        <v>19</v>
      </c>
      <c r="K30" s="251"/>
    </row>
    <row r="31" spans="2:11" s="11" customFormat="1" ht="15" customHeight="1" x14ac:dyDescent="0.2">
      <c r="B31" s="223">
        <v>6</v>
      </c>
      <c r="C31" s="224" t="s">
        <v>89</v>
      </c>
      <c r="D31" s="263">
        <v>5193.6000000000004</v>
      </c>
      <c r="E31" s="263">
        <v>1952.7600000000002</v>
      </c>
      <c r="F31" s="263">
        <v>2351.2400000000002</v>
      </c>
      <c r="G31" s="263">
        <v>25.5</v>
      </c>
      <c r="H31" s="263">
        <v>97.2</v>
      </c>
      <c r="I31" s="263">
        <v>509.71999999999997</v>
      </c>
      <c r="J31" s="263">
        <v>257.18</v>
      </c>
      <c r="K31" s="251"/>
    </row>
    <row r="32" spans="2:11" s="11" customFormat="1" ht="15" customHeight="1" x14ac:dyDescent="0.2">
      <c r="B32" s="223">
        <v>7</v>
      </c>
      <c r="C32" s="224" t="s">
        <v>88</v>
      </c>
      <c r="D32" s="263">
        <v>16516.929</v>
      </c>
      <c r="E32" s="263">
        <v>6765</v>
      </c>
      <c r="F32" s="263">
        <v>7890.8989999999994</v>
      </c>
      <c r="G32" s="263">
        <v>215.99999999999997</v>
      </c>
      <c r="H32" s="263">
        <v>75.03</v>
      </c>
      <c r="I32" s="263">
        <v>1451</v>
      </c>
      <c r="J32" s="263">
        <v>119</v>
      </c>
      <c r="K32" s="251"/>
    </row>
    <row r="33" spans="2:11" s="11" customFormat="1" ht="15" customHeight="1" x14ac:dyDescent="0.2">
      <c r="B33" s="223">
        <v>8</v>
      </c>
      <c r="C33" s="224" t="s">
        <v>87</v>
      </c>
      <c r="D33" s="263">
        <v>2798.6000000000004</v>
      </c>
      <c r="E33" s="263">
        <v>604.5</v>
      </c>
      <c r="F33" s="263">
        <v>1141.8000000000002</v>
      </c>
      <c r="G33" s="263">
        <v>461.14</v>
      </c>
      <c r="H33" s="263">
        <v>188.28</v>
      </c>
      <c r="I33" s="263">
        <v>374.03999999999996</v>
      </c>
      <c r="J33" s="263">
        <v>28.84</v>
      </c>
      <c r="K33" s="251"/>
    </row>
    <row r="34" spans="2:11" s="11" customFormat="1" ht="15" customHeight="1" x14ac:dyDescent="0.2">
      <c r="B34" s="223">
        <v>9</v>
      </c>
      <c r="C34" s="224" t="s">
        <v>86</v>
      </c>
      <c r="D34" s="263">
        <v>2651.1800000000007</v>
      </c>
      <c r="E34" s="263">
        <v>706.32</v>
      </c>
      <c r="F34" s="263">
        <v>859.06</v>
      </c>
      <c r="G34" s="263">
        <v>441.38000000000005</v>
      </c>
      <c r="H34" s="263">
        <v>279.3</v>
      </c>
      <c r="I34" s="263">
        <v>315.83999999999997</v>
      </c>
      <c r="J34" s="263">
        <v>49.28</v>
      </c>
      <c r="K34" s="251"/>
    </row>
    <row r="35" spans="2:11" s="11" customFormat="1" ht="15" customHeight="1" x14ac:dyDescent="0.2">
      <c r="B35" s="223">
        <v>10</v>
      </c>
      <c r="C35" s="224" t="s">
        <v>85</v>
      </c>
      <c r="D35" s="263">
        <v>8500</v>
      </c>
      <c r="E35" s="263">
        <v>4098</v>
      </c>
      <c r="F35" s="263">
        <v>2362</v>
      </c>
      <c r="G35" s="263">
        <v>1381</v>
      </c>
      <c r="H35" s="263">
        <v>103</v>
      </c>
      <c r="I35" s="263">
        <v>373</v>
      </c>
      <c r="J35" s="263">
        <v>183</v>
      </c>
      <c r="K35" s="251"/>
    </row>
    <row r="36" spans="2:11" s="11" customFormat="1" ht="15" customHeight="1" x14ac:dyDescent="0.2">
      <c r="B36" s="223">
        <v>11</v>
      </c>
      <c r="C36" s="224" t="s">
        <v>84</v>
      </c>
      <c r="D36" s="263">
        <v>2808</v>
      </c>
      <c r="E36" s="263">
        <v>761</v>
      </c>
      <c r="F36" s="263">
        <v>982</v>
      </c>
      <c r="G36" s="263">
        <v>904</v>
      </c>
      <c r="H36" s="263">
        <v>27</v>
      </c>
      <c r="I36" s="263">
        <v>106</v>
      </c>
      <c r="J36" s="264">
        <v>28</v>
      </c>
      <c r="K36" s="251"/>
    </row>
    <row r="37" spans="2:11" s="11" customFormat="1" ht="15" customHeight="1" x14ac:dyDescent="0.2">
      <c r="B37" s="223">
        <v>12</v>
      </c>
      <c r="C37" s="224" t="s">
        <v>83</v>
      </c>
      <c r="D37" s="263">
        <v>3711</v>
      </c>
      <c r="E37" s="263">
        <v>680</v>
      </c>
      <c r="F37" s="263">
        <v>1880.3</v>
      </c>
      <c r="G37" s="263">
        <v>873</v>
      </c>
      <c r="H37" s="263">
        <v>13</v>
      </c>
      <c r="I37" s="263">
        <v>199.7</v>
      </c>
      <c r="J37" s="263">
        <v>65</v>
      </c>
      <c r="K37" s="251"/>
    </row>
    <row r="38" spans="2:11" s="11" customFormat="1" ht="15" customHeight="1" x14ac:dyDescent="0.2">
      <c r="B38" s="223">
        <v>13</v>
      </c>
      <c r="C38" s="224" t="s">
        <v>82</v>
      </c>
      <c r="D38" s="263">
        <v>5216.2</v>
      </c>
      <c r="E38" s="263">
        <v>1121.2</v>
      </c>
      <c r="F38" s="263">
        <v>3079</v>
      </c>
      <c r="G38" s="263">
        <v>963</v>
      </c>
      <c r="H38" s="263">
        <v>4</v>
      </c>
      <c r="I38" s="263">
        <v>34</v>
      </c>
      <c r="J38" s="263">
        <v>15</v>
      </c>
      <c r="K38" s="251"/>
    </row>
    <row r="39" spans="2:11" s="11" customFormat="1" ht="15" customHeight="1" x14ac:dyDescent="0.2">
      <c r="B39" s="223">
        <v>14</v>
      </c>
      <c r="C39" s="224" t="s">
        <v>81</v>
      </c>
      <c r="D39" s="263">
        <v>2541.9</v>
      </c>
      <c r="E39" s="263">
        <v>587</v>
      </c>
      <c r="F39" s="263">
        <v>907.9</v>
      </c>
      <c r="G39" s="263">
        <v>787.5</v>
      </c>
      <c r="H39" s="263">
        <v>54</v>
      </c>
      <c r="I39" s="263">
        <v>102</v>
      </c>
      <c r="J39" s="265">
        <v>103.5</v>
      </c>
    </row>
    <row r="40" spans="2:11" s="11" customFormat="1" ht="15" customHeight="1" x14ac:dyDescent="0.2">
      <c r="B40" s="223">
        <v>15</v>
      </c>
      <c r="C40" s="224" t="s">
        <v>80</v>
      </c>
      <c r="D40" s="263">
        <v>16388.932999999997</v>
      </c>
      <c r="E40" s="263">
        <v>3817.2689999999998</v>
      </c>
      <c r="F40" s="263">
        <v>8205.15</v>
      </c>
      <c r="G40" s="263">
        <v>3125.0650000000001</v>
      </c>
      <c r="H40" s="263">
        <v>261.3</v>
      </c>
      <c r="I40" s="263">
        <v>700.67499999999995</v>
      </c>
      <c r="J40" s="263">
        <v>279.47399999999999</v>
      </c>
      <c r="K40" s="251"/>
    </row>
    <row r="41" spans="2:11" s="11" customFormat="1" ht="15" customHeight="1" x14ac:dyDescent="0.2">
      <c r="B41" s="223">
        <v>16</v>
      </c>
      <c r="C41" s="224" t="s">
        <v>79</v>
      </c>
      <c r="D41" s="263">
        <v>2184.6999999999998</v>
      </c>
      <c r="E41" s="263">
        <v>481.2</v>
      </c>
      <c r="F41" s="263">
        <v>1143.5999999999999</v>
      </c>
      <c r="G41" s="263">
        <v>380.7</v>
      </c>
      <c r="H41" s="263">
        <v>6.5</v>
      </c>
      <c r="I41" s="263">
        <v>172.7</v>
      </c>
      <c r="J41" s="263">
        <v>0</v>
      </c>
      <c r="K41" s="251"/>
    </row>
    <row r="42" spans="2:11" s="11" customFormat="1" ht="15" customHeight="1" x14ac:dyDescent="0.2">
      <c r="B42" s="223">
        <v>17</v>
      </c>
      <c r="C42" s="224" t="s">
        <v>78</v>
      </c>
      <c r="D42" s="263">
        <v>3380</v>
      </c>
      <c r="E42" s="263">
        <v>1080</v>
      </c>
      <c r="F42" s="263">
        <v>1226</v>
      </c>
      <c r="G42" s="263">
        <v>426</v>
      </c>
      <c r="H42" s="263">
        <v>180</v>
      </c>
      <c r="I42" s="263">
        <v>438</v>
      </c>
      <c r="J42" s="263">
        <v>30</v>
      </c>
      <c r="K42" s="251"/>
    </row>
    <row r="43" spans="2:11" s="11" customFormat="1" ht="15" customHeight="1" x14ac:dyDescent="0.2">
      <c r="B43" s="223">
        <v>18</v>
      </c>
      <c r="C43" s="224" t="s">
        <v>77</v>
      </c>
      <c r="D43" s="263">
        <v>3617.7</v>
      </c>
      <c r="E43" s="263">
        <v>1351.6</v>
      </c>
      <c r="F43" s="263">
        <v>1435</v>
      </c>
      <c r="G43" s="263">
        <v>221.10000000000002</v>
      </c>
      <c r="H43" s="263">
        <v>210</v>
      </c>
      <c r="I43" s="263">
        <v>300</v>
      </c>
      <c r="J43" s="263">
        <v>100</v>
      </c>
      <c r="K43" s="251"/>
    </row>
    <row r="44" spans="2:11" s="11" customFormat="1" ht="15" customHeight="1" x14ac:dyDescent="0.2">
      <c r="B44" s="223">
        <v>19</v>
      </c>
      <c r="C44" s="224" t="s">
        <v>76</v>
      </c>
      <c r="D44" s="263">
        <v>9142.66</v>
      </c>
      <c r="E44" s="263">
        <v>2826.13</v>
      </c>
      <c r="F44" s="263">
        <v>3630.72</v>
      </c>
      <c r="G44" s="263">
        <v>2344.31</v>
      </c>
      <c r="H44" s="263">
        <v>21.35</v>
      </c>
      <c r="I44" s="263">
        <v>62.55</v>
      </c>
      <c r="J44" s="263">
        <v>257.60000000000002</v>
      </c>
      <c r="K44" s="251"/>
    </row>
    <row r="45" spans="2:11" s="11" customFormat="1" ht="15" customHeight="1" x14ac:dyDescent="0.2">
      <c r="B45" s="223">
        <v>20</v>
      </c>
      <c r="C45" s="224" t="s">
        <v>75</v>
      </c>
      <c r="D45" s="263">
        <v>10065.019560760549</v>
      </c>
      <c r="E45" s="263">
        <v>2218.1835187451329</v>
      </c>
      <c r="F45" s="263">
        <v>4739.3485676126875</v>
      </c>
      <c r="G45" s="263">
        <v>2424.1774744027307</v>
      </c>
      <c r="H45" s="263">
        <v>62.610000000000007</v>
      </c>
      <c r="I45" s="263">
        <v>465.22999999999996</v>
      </c>
      <c r="J45" s="263">
        <v>155.47</v>
      </c>
      <c r="K45" s="251"/>
    </row>
    <row r="46" spans="2:11" s="11" customFormat="1" ht="15" customHeight="1" x14ac:dyDescent="0.2">
      <c r="B46" s="223">
        <v>21</v>
      </c>
      <c r="C46" s="224" t="s">
        <v>74</v>
      </c>
      <c r="D46" s="263">
        <v>1581</v>
      </c>
      <c r="E46" s="263">
        <v>658</v>
      </c>
      <c r="F46" s="263">
        <v>277</v>
      </c>
      <c r="G46" s="263">
        <v>493</v>
      </c>
      <c r="H46" s="263">
        <v>1.5</v>
      </c>
      <c r="I46" s="263">
        <v>130</v>
      </c>
      <c r="J46" s="263">
        <v>21.5</v>
      </c>
      <c r="K46" s="251"/>
    </row>
    <row r="47" spans="2:11" s="11" customFormat="1" ht="15" customHeight="1" x14ac:dyDescent="0.2">
      <c r="B47" s="223">
        <v>22</v>
      </c>
      <c r="C47" s="224" t="s">
        <v>73</v>
      </c>
      <c r="D47" s="263">
        <v>2569.7999999999997</v>
      </c>
      <c r="E47" s="263">
        <v>1188.3</v>
      </c>
      <c r="F47" s="263">
        <v>660.5</v>
      </c>
      <c r="G47" s="263">
        <v>609.9</v>
      </c>
      <c r="H47" s="263">
        <v>5.9</v>
      </c>
      <c r="I47" s="263">
        <v>35.5</v>
      </c>
      <c r="J47" s="263">
        <v>69.7</v>
      </c>
      <c r="K47" s="251"/>
    </row>
    <row r="48" spans="2:11" s="11" customFormat="1" ht="15" customHeight="1" x14ac:dyDescent="0.2">
      <c r="B48" s="223">
        <v>23</v>
      </c>
      <c r="C48" s="224" t="s">
        <v>72</v>
      </c>
      <c r="D48" s="263">
        <v>3549</v>
      </c>
      <c r="E48" s="263">
        <v>1193</v>
      </c>
      <c r="F48" s="263">
        <v>1201</v>
      </c>
      <c r="G48" s="263">
        <v>642</v>
      </c>
      <c r="H48" s="263">
        <v>60</v>
      </c>
      <c r="I48" s="263">
        <v>449</v>
      </c>
      <c r="J48" s="264">
        <v>4</v>
      </c>
      <c r="K48" s="251"/>
    </row>
    <row r="49" spans="2:11" s="11" customFormat="1" ht="15" customHeight="1" x14ac:dyDescent="0.2">
      <c r="B49" s="223">
        <v>24</v>
      </c>
      <c r="C49" s="224" t="s">
        <v>71</v>
      </c>
      <c r="D49" s="263">
        <v>5196.17</v>
      </c>
      <c r="E49" s="263">
        <v>1424.8200000000002</v>
      </c>
      <c r="F49" s="263">
        <v>1347.1</v>
      </c>
      <c r="G49" s="263">
        <v>1483.3999999999999</v>
      </c>
      <c r="H49" s="263">
        <v>19.95</v>
      </c>
      <c r="I49" s="263">
        <v>24.5</v>
      </c>
      <c r="J49" s="263">
        <v>896.4</v>
      </c>
      <c r="K49" s="251"/>
    </row>
    <row r="50" spans="2:11" s="11" customFormat="1" ht="15" customHeight="1" x14ac:dyDescent="0.2">
      <c r="B50" s="223">
        <v>25</v>
      </c>
      <c r="C50" s="224" t="s">
        <v>70</v>
      </c>
      <c r="D50" s="263">
        <v>12875.460499999999</v>
      </c>
      <c r="E50" s="263">
        <v>1853.0805</v>
      </c>
      <c r="F50" s="263">
        <v>7606.4189999999999</v>
      </c>
      <c r="G50" s="263">
        <v>2925.13</v>
      </c>
      <c r="H50" s="263">
        <v>111.28</v>
      </c>
      <c r="I50" s="263">
        <v>287.77600000000001</v>
      </c>
      <c r="J50" s="263">
        <v>91.775000000000006</v>
      </c>
      <c r="K50" s="251"/>
    </row>
    <row r="51" spans="2:11" s="11" customFormat="1" ht="15" customHeight="1" x14ac:dyDescent="0.2">
      <c r="B51" s="223">
        <v>26</v>
      </c>
      <c r="C51" s="224" t="s">
        <v>69</v>
      </c>
      <c r="D51" s="263">
        <v>875.39</v>
      </c>
      <c r="E51" s="263">
        <v>122</v>
      </c>
      <c r="F51" s="263">
        <v>127.18</v>
      </c>
      <c r="G51" s="263">
        <v>340.2</v>
      </c>
      <c r="H51" s="263"/>
      <c r="I51" s="263">
        <v>271.21000000000004</v>
      </c>
      <c r="J51" s="263">
        <v>14.8</v>
      </c>
      <c r="K51" s="251"/>
    </row>
    <row r="52" spans="2:11" s="11" customFormat="1" ht="15" customHeight="1" x14ac:dyDescent="0.2">
      <c r="B52" s="223">
        <v>27</v>
      </c>
      <c r="C52" s="224" t="s">
        <v>68</v>
      </c>
      <c r="D52" s="263">
        <v>201.77799999999999</v>
      </c>
      <c r="E52" s="263">
        <v>23.478000000000002</v>
      </c>
      <c r="F52" s="263">
        <v>31.580000000000002</v>
      </c>
      <c r="G52" s="263">
        <v>84.23</v>
      </c>
      <c r="H52" s="263"/>
      <c r="I52" s="263">
        <v>62.39</v>
      </c>
      <c r="J52" s="263">
        <v>0.1</v>
      </c>
      <c r="K52" s="251"/>
    </row>
    <row r="53" spans="2:11" s="11" customFormat="1" ht="15" customHeight="1" x14ac:dyDescent="0.2">
      <c r="B53" s="223">
        <v>28</v>
      </c>
      <c r="C53" s="224" t="s">
        <v>67</v>
      </c>
      <c r="D53" s="263">
        <v>315.73</v>
      </c>
      <c r="E53" s="263">
        <v>54.4</v>
      </c>
      <c r="F53" s="263">
        <v>42.029999999999994</v>
      </c>
      <c r="G53" s="263">
        <v>156.51</v>
      </c>
      <c r="H53" s="263"/>
      <c r="I53" s="263">
        <v>62.13</v>
      </c>
      <c r="J53" s="263">
        <v>0.66</v>
      </c>
      <c r="K53" s="251"/>
    </row>
    <row r="54" spans="2:11" s="11" customFormat="1" ht="15" customHeight="1" x14ac:dyDescent="0.2">
      <c r="B54" s="223">
        <v>29</v>
      </c>
      <c r="C54" s="224" t="s">
        <v>66</v>
      </c>
      <c r="D54" s="263">
        <v>205.14600000000002</v>
      </c>
      <c r="E54" s="263">
        <v>22.335000000000001</v>
      </c>
      <c r="F54" s="263">
        <v>14.105</v>
      </c>
      <c r="G54" s="263">
        <v>123.824</v>
      </c>
      <c r="H54" s="263"/>
      <c r="I54" s="263">
        <v>44.682000000000002</v>
      </c>
      <c r="J54" s="263">
        <v>0.2</v>
      </c>
      <c r="K54" s="251"/>
    </row>
    <row r="55" spans="2:11" s="11" customFormat="1" ht="15" customHeight="1" x14ac:dyDescent="0.2">
      <c r="B55" s="223">
        <v>30</v>
      </c>
      <c r="C55" s="224" t="s">
        <v>65</v>
      </c>
      <c r="D55" s="263">
        <v>399.91199999999998</v>
      </c>
      <c r="E55" s="263">
        <v>76.740000000000009</v>
      </c>
      <c r="F55" s="263">
        <v>70.410000000000011</v>
      </c>
      <c r="G55" s="263">
        <v>177.64999999999998</v>
      </c>
      <c r="H55" s="263"/>
      <c r="I55" s="263">
        <v>74.712000000000003</v>
      </c>
      <c r="J55" s="263">
        <v>0.4</v>
      </c>
      <c r="K55" s="251"/>
    </row>
    <row r="56" spans="2:11" s="11" customFormat="1" ht="15" customHeight="1" x14ac:dyDescent="0.2">
      <c r="B56" s="223">
        <v>31</v>
      </c>
      <c r="C56" s="224" t="s">
        <v>64</v>
      </c>
      <c r="D56" s="263">
        <v>364.57900000000006</v>
      </c>
      <c r="E56" s="263">
        <v>26.110000000000003</v>
      </c>
      <c r="F56" s="263">
        <v>57.559999999999995</v>
      </c>
      <c r="G56" s="263">
        <v>197.76</v>
      </c>
      <c r="H56" s="263"/>
      <c r="I56" s="263">
        <v>69.28</v>
      </c>
      <c r="J56" s="263">
        <v>13.869</v>
      </c>
      <c r="K56" s="251"/>
    </row>
    <row r="57" spans="2:11" s="11" customFormat="1" ht="15" customHeight="1" x14ac:dyDescent="0.2">
      <c r="B57" s="223">
        <v>32</v>
      </c>
      <c r="C57" s="224" t="s">
        <v>63</v>
      </c>
      <c r="D57" s="263">
        <v>267.82</v>
      </c>
      <c r="E57" s="263">
        <v>66.48</v>
      </c>
      <c r="F57" s="263">
        <v>40.4</v>
      </c>
      <c r="G57" s="263">
        <v>96.539999999999992</v>
      </c>
      <c r="H57" s="263"/>
      <c r="I57" s="263">
        <v>59.882000000000005</v>
      </c>
      <c r="J57" s="263">
        <v>4.5179999999999998</v>
      </c>
      <c r="K57" s="251"/>
    </row>
    <row r="58" spans="2:11" s="11" customFormat="1" ht="15" customHeight="1" x14ac:dyDescent="0.2">
      <c r="B58" s="223">
        <v>33</v>
      </c>
      <c r="C58" s="224" t="s">
        <v>62</v>
      </c>
      <c r="D58" s="263">
        <v>29631.499999999996</v>
      </c>
      <c r="E58" s="263">
        <v>25022</v>
      </c>
      <c r="F58" s="263">
        <v>4352.1000000000004</v>
      </c>
      <c r="G58" s="263">
        <v>1.6000000000000014</v>
      </c>
      <c r="H58" s="263">
        <v>57.4</v>
      </c>
      <c r="I58" s="263">
        <v>186.3</v>
      </c>
      <c r="J58" s="263">
        <v>12.1</v>
      </c>
      <c r="K58" s="251"/>
    </row>
    <row r="59" spans="2:11" s="11" customFormat="1" ht="15" customHeight="1" x14ac:dyDescent="0.2">
      <c r="B59" s="223">
        <v>34</v>
      </c>
      <c r="C59" s="224" t="s">
        <v>61</v>
      </c>
      <c r="D59" s="263">
        <v>18789.599999999999</v>
      </c>
      <c r="E59" s="263">
        <v>16533</v>
      </c>
      <c r="F59" s="263">
        <v>2044.6000000000001</v>
      </c>
      <c r="G59" s="263">
        <v>9</v>
      </c>
      <c r="H59" s="263">
        <v>21.7</v>
      </c>
      <c r="I59" s="263">
        <v>181.3</v>
      </c>
      <c r="J59" s="263"/>
      <c r="K59" s="251"/>
    </row>
    <row r="60" spans="2:11" s="11" customFormat="1" ht="15" customHeight="1" x14ac:dyDescent="0.2">
      <c r="B60" s="223">
        <v>35</v>
      </c>
      <c r="C60" s="224" t="s">
        <v>60</v>
      </c>
      <c r="D60" s="263">
        <v>415</v>
      </c>
      <c r="E60" s="263">
        <v>415</v>
      </c>
      <c r="F60" s="263">
        <v>0</v>
      </c>
      <c r="G60" s="263">
        <v>0</v>
      </c>
      <c r="H60" s="263"/>
      <c r="I60" s="263">
        <v>0</v>
      </c>
      <c r="J60" s="263"/>
      <c r="K60" s="251"/>
    </row>
    <row r="61" spans="2:11" s="11" customFormat="1" ht="15" customHeight="1" x14ac:dyDescent="0.2">
      <c r="B61" s="223">
        <v>36</v>
      </c>
      <c r="C61" s="224" t="s">
        <v>59</v>
      </c>
      <c r="D61" s="263">
        <v>8802.4</v>
      </c>
      <c r="E61" s="263">
        <v>4771</v>
      </c>
      <c r="F61" s="263">
        <v>3328</v>
      </c>
      <c r="G61" s="263">
        <v>26.4</v>
      </c>
      <c r="H61" s="263">
        <v>26</v>
      </c>
      <c r="I61" s="263">
        <v>611</v>
      </c>
      <c r="J61" s="263">
        <v>40</v>
      </c>
      <c r="K61" s="251"/>
    </row>
    <row r="62" spans="2:11" s="11" customFormat="1" ht="15" customHeight="1" x14ac:dyDescent="0.2">
      <c r="B62" s="223">
        <v>37</v>
      </c>
      <c r="C62" s="224" t="s">
        <v>58</v>
      </c>
      <c r="D62" s="263">
        <v>4476.5</v>
      </c>
      <c r="E62" s="263">
        <v>3120</v>
      </c>
      <c r="F62" s="263">
        <v>958</v>
      </c>
      <c r="G62" s="263">
        <v>66</v>
      </c>
      <c r="H62" s="263">
        <v>6</v>
      </c>
      <c r="I62" s="263">
        <v>326.5</v>
      </c>
      <c r="J62" s="263">
        <v>0</v>
      </c>
      <c r="K62" s="251"/>
    </row>
    <row r="63" spans="2:11" s="11" customFormat="1" ht="15" customHeight="1" x14ac:dyDescent="0.2">
      <c r="B63" s="223">
        <v>38</v>
      </c>
      <c r="C63" s="224" t="s">
        <v>57</v>
      </c>
      <c r="D63" s="263">
        <v>17539.16</v>
      </c>
      <c r="E63" s="263">
        <v>15574.9</v>
      </c>
      <c r="F63" s="263">
        <v>1611.26</v>
      </c>
      <c r="G63" s="263">
        <v>0</v>
      </c>
      <c r="H63" s="263">
        <v>5</v>
      </c>
      <c r="I63" s="263">
        <v>338</v>
      </c>
      <c r="J63" s="263">
        <v>10</v>
      </c>
      <c r="K63" s="251"/>
    </row>
    <row r="64" spans="2:11" s="11" customFormat="1" ht="15" customHeight="1" x14ac:dyDescent="0.2">
      <c r="B64" s="223">
        <v>39</v>
      </c>
      <c r="C64" s="224" t="s">
        <v>56</v>
      </c>
      <c r="D64" s="263">
        <v>1442</v>
      </c>
      <c r="E64" s="263">
        <v>480</v>
      </c>
      <c r="F64" s="263">
        <v>712</v>
      </c>
      <c r="G64" s="263">
        <v>10</v>
      </c>
      <c r="H64" s="263">
        <v>3</v>
      </c>
      <c r="I64" s="263">
        <v>157</v>
      </c>
      <c r="J64" s="263">
        <v>80</v>
      </c>
      <c r="K64" s="251"/>
    </row>
    <row r="65" spans="2:11" s="11" customFormat="1" ht="15" customHeight="1" x14ac:dyDescent="0.2">
      <c r="B65" s="223">
        <v>40</v>
      </c>
      <c r="C65" s="224" t="s">
        <v>55</v>
      </c>
      <c r="D65" s="263">
        <v>2120</v>
      </c>
      <c r="E65" s="263">
        <v>970</v>
      </c>
      <c r="F65" s="263">
        <v>850</v>
      </c>
      <c r="G65" s="263">
        <v>65</v>
      </c>
      <c r="H65" s="263">
        <v>10</v>
      </c>
      <c r="I65" s="263">
        <v>200</v>
      </c>
      <c r="J65" s="263">
        <v>25</v>
      </c>
      <c r="K65" s="251"/>
    </row>
    <row r="66" spans="2:11" s="11" customFormat="1" ht="15" customHeight="1" x14ac:dyDescent="0.2">
      <c r="B66" s="223">
        <v>41</v>
      </c>
      <c r="C66" s="224" t="s">
        <v>54</v>
      </c>
      <c r="D66" s="263">
        <v>4210</v>
      </c>
      <c r="E66" s="263">
        <v>1060</v>
      </c>
      <c r="F66" s="263">
        <v>1325</v>
      </c>
      <c r="G66" s="263">
        <v>15</v>
      </c>
      <c r="H66" s="263">
        <v>70</v>
      </c>
      <c r="I66" s="263">
        <v>1710</v>
      </c>
      <c r="J66" s="263">
        <v>30</v>
      </c>
      <c r="K66" s="251"/>
    </row>
    <row r="67" spans="2:11" s="11" customFormat="1" ht="15" customHeight="1" x14ac:dyDescent="0.2">
      <c r="B67" s="223">
        <v>42</v>
      </c>
      <c r="C67" s="224" t="s">
        <v>53</v>
      </c>
      <c r="D67" s="263">
        <v>3301.51</v>
      </c>
      <c r="E67" s="263">
        <v>618.59999999999991</v>
      </c>
      <c r="F67" s="263">
        <v>718.03</v>
      </c>
      <c r="G67" s="263">
        <v>1251.9000000000001</v>
      </c>
      <c r="H67" s="263">
        <v>26.4</v>
      </c>
      <c r="I67" s="263">
        <v>482.58</v>
      </c>
      <c r="J67" s="263">
        <v>204</v>
      </c>
      <c r="K67" s="251"/>
    </row>
    <row r="68" spans="2:11" s="11" customFormat="1" ht="15" customHeight="1" x14ac:dyDescent="0.2">
      <c r="B68" s="223">
        <v>43</v>
      </c>
      <c r="C68" s="224" t="s">
        <v>52</v>
      </c>
      <c r="D68" s="263">
        <v>2345.3000000000002</v>
      </c>
      <c r="E68" s="263">
        <v>490.8</v>
      </c>
      <c r="F68" s="263">
        <v>737.5</v>
      </c>
      <c r="G68" s="263">
        <v>755</v>
      </c>
      <c r="H68" s="263">
        <v>24</v>
      </c>
      <c r="I68" s="263">
        <v>208</v>
      </c>
      <c r="J68" s="263">
        <v>130</v>
      </c>
      <c r="K68" s="251"/>
    </row>
    <row r="69" spans="2:11" s="11" customFormat="1" ht="15" customHeight="1" x14ac:dyDescent="0.2">
      <c r="B69" s="223">
        <v>44</v>
      </c>
      <c r="C69" s="224" t="s">
        <v>51</v>
      </c>
      <c r="D69" s="263">
        <v>1683.8000000000002</v>
      </c>
      <c r="E69" s="263">
        <v>179.5</v>
      </c>
      <c r="F69" s="263">
        <v>674.1</v>
      </c>
      <c r="G69" s="263">
        <v>412.79999999999995</v>
      </c>
      <c r="H69" s="263">
        <v>183</v>
      </c>
      <c r="I69" s="263">
        <v>217.20000000000002</v>
      </c>
      <c r="J69" s="263">
        <v>17.2</v>
      </c>
      <c r="K69" s="251"/>
    </row>
    <row r="70" spans="2:11" s="11" customFormat="1" ht="15" customHeight="1" x14ac:dyDescent="0.2">
      <c r="B70" s="223">
        <v>45</v>
      </c>
      <c r="C70" s="224" t="s">
        <v>50</v>
      </c>
      <c r="D70" s="263">
        <v>6539.75</v>
      </c>
      <c r="E70" s="263">
        <v>1324</v>
      </c>
      <c r="F70" s="263">
        <v>1838</v>
      </c>
      <c r="G70" s="263">
        <v>1705</v>
      </c>
      <c r="H70" s="263">
        <v>58</v>
      </c>
      <c r="I70" s="263">
        <v>1605.65</v>
      </c>
      <c r="J70" s="263">
        <v>9.1</v>
      </c>
      <c r="K70" s="251"/>
    </row>
    <row r="71" spans="2:11" s="11" customFormat="1" ht="15" customHeight="1" x14ac:dyDescent="0.2">
      <c r="B71" s="223">
        <v>46</v>
      </c>
      <c r="C71" s="224" t="s">
        <v>49</v>
      </c>
      <c r="D71" s="263">
        <v>1106.25</v>
      </c>
      <c r="E71" s="263">
        <v>263</v>
      </c>
      <c r="F71" s="263">
        <v>316.2</v>
      </c>
      <c r="G71" s="263">
        <v>73</v>
      </c>
      <c r="H71" s="263">
        <v>11</v>
      </c>
      <c r="I71" s="263">
        <v>420.04999999999995</v>
      </c>
      <c r="J71" s="263">
        <v>23</v>
      </c>
      <c r="K71" s="251"/>
    </row>
    <row r="72" spans="2:11" s="11" customFormat="1" ht="15" customHeight="1" x14ac:dyDescent="0.2">
      <c r="B72" s="223">
        <v>47</v>
      </c>
      <c r="C72" s="224" t="s">
        <v>48</v>
      </c>
      <c r="D72" s="263">
        <v>4951.1000000000004</v>
      </c>
      <c r="E72" s="263">
        <v>485</v>
      </c>
      <c r="F72" s="263">
        <v>1522</v>
      </c>
      <c r="G72" s="263">
        <v>2213</v>
      </c>
      <c r="H72" s="263">
        <v>280</v>
      </c>
      <c r="I72" s="263">
        <v>339.1</v>
      </c>
      <c r="J72" s="264">
        <v>112</v>
      </c>
      <c r="K72" s="251"/>
    </row>
    <row r="73" spans="2:11" s="11" customFormat="1" ht="15" customHeight="1" x14ac:dyDescent="0.2">
      <c r="B73" s="223">
        <v>48</v>
      </c>
      <c r="C73" s="224" t="s">
        <v>47</v>
      </c>
      <c r="D73" s="263">
        <v>2499.3000000000002</v>
      </c>
      <c r="E73" s="263">
        <v>405</v>
      </c>
      <c r="F73" s="263">
        <v>628.5</v>
      </c>
      <c r="G73" s="263">
        <v>1184</v>
      </c>
      <c r="H73" s="263">
        <v>125</v>
      </c>
      <c r="I73" s="263">
        <v>156.80000000000001</v>
      </c>
      <c r="J73" s="264"/>
      <c r="K73" s="251"/>
    </row>
    <row r="74" spans="2:11" s="11" customFormat="1" ht="15" customHeight="1" x14ac:dyDescent="0.2">
      <c r="B74" s="223">
        <v>49</v>
      </c>
      <c r="C74" s="224" t="s">
        <v>46</v>
      </c>
      <c r="D74" s="263">
        <v>963.7</v>
      </c>
      <c r="E74" s="263">
        <v>93.3</v>
      </c>
      <c r="F74" s="263">
        <v>604.40000000000009</v>
      </c>
      <c r="G74" s="263">
        <v>0</v>
      </c>
      <c r="H74" s="263">
        <v>28</v>
      </c>
      <c r="I74" s="263">
        <v>238</v>
      </c>
      <c r="J74" s="263"/>
      <c r="K74" s="251"/>
    </row>
    <row r="75" spans="2:11" s="11" customFormat="1" ht="15" customHeight="1" x14ac:dyDescent="0.2">
      <c r="B75" s="223">
        <v>50</v>
      </c>
      <c r="C75" s="224" t="s">
        <v>45</v>
      </c>
      <c r="D75" s="263">
        <v>5812.5185701571409</v>
      </c>
      <c r="E75" s="263">
        <v>879.19999999999993</v>
      </c>
      <c r="F75" s="263">
        <v>2055.2000000000003</v>
      </c>
      <c r="G75" s="263">
        <v>1658.2185701571407</v>
      </c>
      <c r="H75" s="263">
        <v>112.3</v>
      </c>
      <c r="I75" s="263">
        <v>1027</v>
      </c>
      <c r="J75" s="263">
        <v>80.599999999999994</v>
      </c>
      <c r="K75" s="251"/>
    </row>
    <row r="76" spans="2:11" s="11" customFormat="1" ht="15" customHeight="1" x14ac:dyDescent="0.2">
      <c r="B76" s="223">
        <v>51</v>
      </c>
      <c r="C76" s="224" t="s">
        <v>44</v>
      </c>
      <c r="D76" s="263">
        <v>1398.5819999999999</v>
      </c>
      <c r="E76" s="263">
        <v>276.76</v>
      </c>
      <c r="F76" s="263">
        <v>697.84000000000015</v>
      </c>
      <c r="G76" s="263">
        <v>364.57600000000002</v>
      </c>
      <c r="H76" s="263">
        <v>13.206</v>
      </c>
      <c r="I76" s="263">
        <v>17.869999999999997</v>
      </c>
      <c r="J76" s="263">
        <v>28.33</v>
      </c>
      <c r="K76" s="251"/>
    </row>
    <row r="77" spans="2:11" s="11" customFormat="1" ht="15" customHeight="1" x14ac:dyDescent="0.2">
      <c r="B77" s="223">
        <v>52</v>
      </c>
      <c r="C77" s="224" t="s">
        <v>43</v>
      </c>
      <c r="D77" s="263">
        <v>562.7015337603259</v>
      </c>
      <c r="E77" s="263">
        <v>78.247608695652175</v>
      </c>
      <c r="F77" s="263">
        <v>223.0290081632653</v>
      </c>
      <c r="G77" s="263">
        <v>229.82641690140844</v>
      </c>
      <c r="H77" s="263">
        <v>3.2625000000000002</v>
      </c>
      <c r="I77" s="263">
        <v>1.5</v>
      </c>
      <c r="J77" s="263">
        <v>26.835999999999999</v>
      </c>
      <c r="K77" s="251"/>
    </row>
    <row r="78" spans="2:11" s="11" customFormat="1" ht="15" customHeight="1" x14ac:dyDescent="0.2">
      <c r="B78" s="223">
        <v>53</v>
      </c>
      <c r="C78" s="224" t="s">
        <v>42</v>
      </c>
      <c r="D78" s="263">
        <v>3645.9940964053003</v>
      </c>
      <c r="E78" s="263">
        <v>1624.2471589419856</v>
      </c>
      <c r="F78" s="263">
        <v>1182.3295580424478</v>
      </c>
      <c r="G78" s="263">
        <v>752.57192247585124</v>
      </c>
      <c r="H78" s="263">
        <v>19.487500000000001</v>
      </c>
      <c r="I78" s="263">
        <v>46.169269162210334</v>
      </c>
      <c r="J78" s="263">
        <v>21.188687782805431</v>
      </c>
      <c r="K78" s="251"/>
    </row>
    <row r="79" spans="2:11" s="11" customFormat="1" ht="15" customHeight="1" x14ac:dyDescent="0.2">
      <c r="B79" s="223">
        <v>54</v>
      </c>
      <c r="C79" s="224" t="s">
        <v>41</v>
      </c>
      <c r="D79" s="263">
        <v>6742.7701495073561</v>
      </c>
      <c r="E79" s="263">
        <v>3413.2433563352483</v>
      </c>
      <c r="F79" s="263">
        <v>2183.0573507572944</v>
      </c>
      <c r="G79" s="263">
        <v>897.42472088067279</v>
      </c>
      <c r="H79" s="263">
        <v>33</v>
      </c>
      <c r="I79" s="263">
        <v>170.22726121667944</v>
      </c>
      <c r="J79" s="263">
        <v>45.817460317460309</v>
      </c>
      <c r="K79" s="251"/>
    </row>
    <row r="80" spans="2:11" s="11" customFormat="1" ht="15" customHeight="1" x14ac:dyDescent="0.2">
      <c r="B80" s="223">
        <v>55</v>
      </c>
      <c r="C80" s="224" t="s">
        <v>40</v>
      </c>
      <c r="D80" s="263">
        <v>3718.8</v>
      </c>
      <c r="E80" s="263">
        <v>871</v>
      </c>
      <c r="F80" s="263">
        <v>1192</v>
      </c>
      <c r="G80" s="263">
        <v>1474</v>
      </c>
      <c r="H80" s="263">
        <v>4.8</v>
      </c>
      <c r="I80" s="263">
        <v>142</v>
      </c>
      <c r="J80" s="263">
        <v>35</v>
      </c>
      <c r="K80" s="251"/>
    </row>
    <row r="81" spans="2:11" s="11" customFormat="1" ht="15" customHeight="1" x14ac:dyDescent="0.2">
      <c r="B81" s="223">
        <v>56</v>
      </c>
      <c r="C81" s="224" t="s">
        <v>39</v>
      </c>
      <c r="D81" s="263">
        <v>2631.9</v>
      </c>
      <c r="E81" s="263">
        <v>775</v>
      </c>
      <c r="F81" s="263">
        <v>687</v>
      </c>
      <c r="G81" s="263">
        <v>974</v>
      </c>
      <c r="H81" s="263">
        <v>5.4</v>
      </c>
      <c r="I81" s="263">
        <v>179.5</v>
      </c>
      <c r="J81" s="263">
        <v>11</v>
      </c>
      <c r="K81" s="251"/>
    </row>
    <row r="82" spans="2:11" s="11" customFormat="1" ht="15" customHeight="1" x14ac:dyDescent="0.2">
      <c r="B82" s="223">
        <v>57</v>
      </c>
      <c r="C82" s="224" t="s">
        <v>38</v>
      </c>
      <c r="D82" s="263">
        <v>941.90000000000009</v>
      </c>
      <c r="E82" s="263">
        <v>229.7</v>
      </c>
      <c r="F82" s="263">
        <v>229</v>
      </c>
      <c r="G82" s="263">
        <v>381</v>
      </c>
      <c r="H82" s="263">
        <v>0.5</v>
      </c>
      <c r="I82" s="263">
        <v>82.7</v>
      </c>
      <c r="J82" s="263">
        <v>19</v>
      </c>
      <c r="K82" s="251"/>
    </row>
    <row r="83" spans="2:11" s="11" customFormat="1" ht="15" customHeight="1" x14ac:dyDescent="0.2">
      <c r="B83" s="223">
        <v>58</v>
      </c>
      <c r="C83" s="224" t="s">
        <v>37</v>
      </c>
      <c r="D83" s="263">
        <v>177.3</v>
      </c>
      <c r="E83" s="263">
        <v>23</v>
      </c>
      <c r="F83" s="263">
        <v>25.9</v>
      </c>
      <c r="G83" s="263">
        <v>91</v>
      </c>
      <c r="H83" s="263"/>
      <c r="I83" s="263">
        <v>16.399999999999999</v>
      </c>
      <c r="J83" s="263">
        <v>21</v>
      </c>
      <c r="K83" s="251"/>
    </row>
    <row r="84" spans="2:11" s="11" customFormat="1" ht="15" customHeight="1" x14ac:dyDescent="0.2">
      <c r="B84" s="223">
        <v>59</v>
      </c>
      <c r="C84" s="224" t="s">
        <v>36</v>
      </c>
      <c r="D84" s="263">
        <v>1063</v>
      </c>
      <c r="E84" s="263">
        <v>253</v>
      </c>
      <c r="F84" s="263">
        <v>340</v>
      </c>
      <c r="G84" s="263">
        <v>275</v>
      </c>
      <c r="H84" s="263">
        <v>11</v>
      </c>
      <c r="I84" s="263">
        <v>181</v>
      </c>
      <c r="J84" s="264">
        <v>3</v>
      </c>
      <c r="K84" s="251"/>
    </row>
    <row r="85" spans="2:11" s="11" customFormat="1" ht="15" customHeight="1" x14ac:dyDescent="0.2">
      <c r="B85" s="223">
        <v>60</v>
      </c>
      <c r="C85" s="224" t="s">
        <v>35</v>
      </c>
      <c r="D85" s="263">
        <v>3558</v>
      </c>
      <c r="E85" s="263">
        <v>226</v>
      </c>
      <c r="F85" s="263">
        <v>148</v>
      </c>
      <c r="G85" s="263">
        <v>2952</v>
      </c>
      <c r="H85" s="263"/>
      <c r="I85" s="263">
        <v>193</v>
      </c>
      <c r="J85" s="263">
        <v>39</v>
      </c>
      <c r="K85" s="251"/>
    </row>
    <row r="86" spans="2:11" ht="12.75" x14ac:dyDescent="0.2">
      <c r="B86" s="266">
        <v>61</v>
      </c>
      <c r="C86" s="267" t="s">
        <v>34</v>
      </c>
      <c r="D86" s="268">
        <v>1691.5</v>
      </c>
      <c r="E86" s="268">
        <v>416</v>
      </c>
      <c r="F86" s="268">
        <v>367</v>
      </c>
      <c r="G86" s="268">
        <v>747</v>
      </c>
      <c r="H86" s="268">
        <v>7</v>
      </c>
      <c r="I86" s="268">
        <v>123.5</v>
      </c>
      <c r="J86" s="268">
        <v>31</v>
      </c>
    </row>
    <row r="87" spans="2:11" x14ac:dyDescent="0.2">
      <c r="J87" s="252"/>
    </row>
    <row r="88" spans="2:11" ht="12.75" x14ac:dyDescent="0.2">
      <c r="C88" s="122" t="s">
        <v>1</v>
      </c>
      <c r="D88" s="12"/>
      <c r="E88" s="12"/>
      <c r="F88" s="12"/>
      <c r="G88" s="121"/>
      <c r="H88" s="262"/>
      <c r="I88" s="262"/>
      <c r="J88" s="252"/>
    </row>
    <row r="89" spans="2:11" x14ac:dyDescent="0.2">
      <c r="C89" s="122" t="s">
        <v>0</v>
      </c>
      <c r="D89" s="12"/>
      <c r="E89" s="12"/>
      <c r="F89" s="12"/>
      <c r="G89" s="121"/>
      <c r="J89" s="252"/>
    </row>
    <row r="90" spans="2:11" x14ac:dyDescent="0.2">
      <c r="J90" s="252"/>
    </row>
    <row r="91" spans="2:11" x14ac:dyDescent="0.2">
      <c r="J91" s="252"/>
    </row>
    <row r="92" spans="2:11" x14ac:dyDescent="0.2">
      <c r="J92" s="252"/>
    </row>
    <row r="93" spans="2:11" x14ac:dyDescent="0.2">
      <c r="J93" s="252"/>
    </row>
    <row r="94" spans="2:11" x14ac:dyDescent="0.2">
      <c r="J94" s="252"/>
    </row>
    <row r="95" spans="2:11" x14ac:dyDescent="0.2">
      <c r="J95" s="252"/>
    </row>
    <row r="96" spans="2:11" x14ac:dyDescent="0.2">
      <c r="J96" s="257"/>
    </row>
    <row r="97" spans="10:10" x14ac:dyDescent="0.2">
      <c r="J97" s="252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87D93-01DB-46D7-8F5E-5CC5BE970F81}">
  <sheetPr codeName="Sheet2">
    <tabColor theme="6"/>
  </sheetPr>
  <dimension ref="B1:AE97"/>
  <sheetViews>
    <sheetView zoomScaleNormal="100" workbookViewId="0">
      <selection activeCell="Q28" sqref="Q28"/>
    </sheetView>
  </sheetViews>
  <sheetFormatPr defaultRowHeight="12" x14ac:dyDescent="0.2"/>
  <cols>
    <col min="1" max="1" width="5.140625" style="184" customWidth="1"/>
    <col min="2" max="2" width="9.140625" style="184" customWidth="1"/>
    <col min="3" max="3" width="15.140625" style="184" customWidth="1"/>
    <col min="4" max="7" width="13.42578125" style="184" customWidth="1"/>
    <col min="8" max="8" width="11.7109375" style="184" customWidth="1"/>
    <col min="9" max="9" width="12.140625" style="184" customWidth="1"/>
    <col min="10" max="10" width="12.7109375" style="184" customWidth="1"/>
    <col min="11" max="11" width="11.28515625" style="184" customWidth="1"/>
    <col min="12" max="13" width="9.140625" style="11"/>
    <col min="14" max="16384" width="9.140625" style="184"/>
  </cols>
  <sheetData>
    <row r="1" spans="2:31" s="11" customFormat="1" ht="15" customHeight="1" x14ac:dyDescent="0.2">
      <c r="B1" s="492" t="s">
        <v>493</v>
      </c>
      <c r="C1" s="487"/>
      <c r="D1" s="519"/>
      <c r="E1" s="511"/>
      <c r="F1" s="482"/>
      <c r="G1" s="482"/>
      <c r="H1" s="482"/>
      <c r="I1" s="482"/>
      <c r="J1" s="482"/>
    </row>
    <row r="2" spans="2:31" s="11" customFormat="1" ht="15" customHeight="1" x14ac:dyDescent="0.2">
      <c r="B2" s="492" t="s">
        <v>494</v>
      </c>
      <c r="C2" s="487"/>
      <c r="D2" s="519"/>
      <c r="E2" s="511"/>
      <c r="F2" s="482"/>
      <c r="G2" s="482"/>
      <c r="H2" s="482"/>
      <c r="I2" s="482"/>
      <c r="J2" s="482"/>
    </row>
    <row r="3" spans="2:31" s="11" customFormat="1" ht="15" customHeight="1" x14ac:dyDescent="0.2">
      <c r="B3" s="482"/>
      <c r="C3" s="487"/>
      <c r="D3" s="519"/>
      <c r="E3" s="482"/>
      <c r="F3" s="482"/>
      <c r="G3" s="482"/>
      <c r="H3" s="482"/>
      <c r="I3" s="482"/>
      <c r="J3" s="489"/>
      <c r="K3" s="489" t="s">
        <v>318</v>
      </c>
    </row>
    <row r="4" spans="2:31" s="11" customFormat="1" ht="42" customHeight="1" thickBot="1" x14ac:dyDescent="0.25">
      <c r="B4" s="165" t="s">
        <v>138</v>
      </c>
      <c r="C4" s="241" t="s">
        <v>139</v>
      </c>
      <c r="D4" s="165" t="s">
        <v>119</v>
      </c>
      <c r="E4" s="165" t="s">
        <v>319</v>
      </c>
      <c r="F4" s="165" t="s">
        <v>320</v>
      </c>
      <c r="G4" s="165" t="s">
        <v>321</v>
      </c>
      <c r="H4" s="165" t="s">
        <v>322</v>
      </c>
      <c r="I4" s="165" t="s">
        <v>323</v>
      </c>
      <c r="J4" s="165" t="s">
        <v>324</v>
      </c>
      <c r="K4" s="165" t="s">
        <v>325</v>
      </c>
    </row>
    <row r="5" spans="2:31" s="11" customFormat="1" ht="15" customHeight="1" thickBot="1" x14ac:dyDescent="0.3">
      <c r="B5" s="223">
        <v>1</v>
      </c>
      <c r="C5" s="224" t="s">
        <v>93</v>
      </c>
      <c r="D5" s="263">
        <v>2511.35</v>
      </c>
      <c r="E5" s="263">
        <v>207.2</v>
      </c>
      <c r="F5" s="263">
        <v>248.89999999999998</v>
      </c>
      <c r="G5" s="263">
        <v>193.5</v>
      </c>
      <c r="H5" s="263">
        <v>440.5</v>
      </c>
      <c r="I5" s="263">
        <v>982.69999999999993</v>
      </c>
      <c r="J5" s="263">
        <v>2</v>
      </c>
      <c r="K5" s="251">
        <v>178.6</v>
      </c>
      <c r="AE5" s="253"/>
    </row>
    <row r="6" spans="2:31" s="11" customFormat="1" ht="15" customHeight="1" x14ac:dyDescent="0.25">
      <c r="B6" s="226">
        <v>2</v>
      </c>
      <c r="C6" s="224" t="s">
        <v>88</v>
      </c>
      <c r="D6" s="263">
        <v>1788.6200000000001</v>
      </c>
      <c r="E6" s="263">
        <v>466.8</v>
      </c>
      <c r="F6" s="263">
        <v>321.59999999999997</v>
      </c>
      <c r="G6" s="263">
        <v>10.75</v>
      </c>
      <c r="H6" s="263">
        <v>451.54999999999995</v>
      </c>
      <c r="I6" s="263">
        <v>0</v>
      </c>
      <c r="J6" s="263">
        <v>91.6</v>
      </c>
      <c r="K6" s="251">
        <v>314.10000000000002</v>
      </c>
      <c r="AE6" s="254"/>
    </row>
    <row r="7" spans="2:31" s="11" customFormat="1" ht="15" customHeight="1" x14ac:dyDescent="0.25">
      <c r="B7" s="226">
        <v>3</v>
      </c>
      <c r="C7" s="224" t="s">
        <v>85</v>
      </c>
      <c r="D7" s="263">
        <v>698.99299999999994</v>
      </c>
      <c r="E7" s="263">
        <v>143.79000000000002</v>
      </c>
      <c r="F7" s="263">
        <v>213</v>
      </c>
      <c r="G7" s="263">
        <v>49.39</v>
      </c>
      <c r="H7" s="263">
        <v>13.92</v>
      </c>
      <c r="I7" s="263">
        <v>24.6</v>
      </c>
      <c r="J7" s="263">
        <v>0</v>
      </c>
      <c r="K7" s="251">
        <v>37.049999999999997</v>
      </c>
      <c r="AE7" s="255"/>
    </row>
    <row r="8" spans="2:31" s="11" customFormat="1" ht="15" customHeight="1" x14ac:dyDescent="0.25">
      <c r="B8" s="226">
        <v>4</v>
      </c>
      <c r="C8" s="224" t="s">
        <v>80</v>
      </c>
      <c r="D8" s="263">
        <v>2512.0000000000005</v>
      </c>
      <c r="E8" s="263">
        <v>487.16499999999996</v>
      </c>
      <c r="F8" s="263">
        <v>369.39</v>
      </c>
      <c r="G8" s="263">
        <v>414.50999999999993</v>
      </c>
      <c r="H8" s="263">
        <v>384.02499999999998</v>
      </c>
      <c r="I8" s="263">
        <v>128.86000000000001</v>
      </c>
      <c r="J8" s="263">
        <v>79.099999999999994</v>
      </c>
      <c r="K8" s="251">
        <v>177</v>
      </c>
      <c r="AE8" s="255"/>
    </row>
    <row r="9" spans="2:31" s="11" customFormat="1" ht="15" customHeight="1" x14ac:dyDescent="0.25">
      <c r="B9" s="226">
        <v>5</v>
      </c>
      <c r="C9" s="224" t="s">
        <v>75</v>
      </c>
      <c r="D9" s="263">
        <v>2548.9699999999998</v>
      </c>
      <c r="E9" s="263">
        <v>329.48000000000008</v>
      </c>
      <c r="F9" s="263">
        <v>175.93</v>
      </c>
      <c r="G9" s="263">
        <v>541.66999999999996</v>
      </c>
      <c r="H9" s="263">
        <v>309.02999999999997</v>
      </c>
      <c r="I9" s="263">
        <v>120.8</v>
      </c>
      <c r="J9" s="263">
        <v>0</v>
      </c>
      <c r="K9" s="251">
        <v>86.22999999999999</v>
      </c>
      <c r="AE9" s="256"/>
    </row>
    <row r="10" spans="2:31" s="11" customFormat="1" ht="15" customHeight="1" x14ac:dyDescent="0.2">
      <c r="B10" s="223">
        <v>6</v>
      </c>
      <c r="C10" s="224" t="s">
        <v>69</v>
      </c>
      <c r="D10" s="263">
        <v>387.33000000000004</v>
      </c>
      <c r="E10" s="263">
        <v>42.8</v>
      </c>
      <c r="F10" s="263">
        <v>34.85</v>
      </c>
      <c r="G10" s="263">
        <v>11.139999999999999</v>
      </c>
      <c r="H10" s="263">
        <v>55</v>
      </c>
      <c r="I10" s="263">
        <v>15.899999999999999</v>
      </c>
      <c r="J10" s="263">
        <v>9.82</v>
      </c>
      <c r="K10" s="251">
        <v>87.2</v>
      </c>
    </row>
    <row r="11" spans="2:31" s="11" customFormat="1" ht="15" customHeight="1" x14ac:dyDescent="0.2">
      <c r="B11" s="226">
        <v>7</v>
      </c>
      <c r="C11" s="224" t="s">
        <v>62</v>
      </c>
      <c r="D11" s="263">
        <v>3836.3999999999996</v>
      </c>
      <c r="E11" s="263">
        <v>2411.1999999999998</v>
      </c>
      <c r="F11" s="263">
        <v>432.09</v>
      </c>
      <c r="G11" s="263">
        <v>3.6</v>
      </c>
      <c r="H11" s="263">
        <v>509.10999999999996</v>
      </c>
      <c r="I11" s="263">
        <v>0</v>
      </c>
      <c r="J11" s="263">
        <v>44</v>
      </c>
      <c r="K11" s="251">
        <v>184.60000000000002</v>
      </c>
    </row>
    <row r="12" spans="2:31" s="11" customFormat="1" ht="15" customHeight="1" x14ac:dyDescent="0.2">
      <c r="B12" s="226">
        <v>8</v>
      </c>
      <c r="C12" s="224" t="s">
        <v>55</v>
      </c>
      <c r="D12" s="263">
        <v>3036.3999999999996</v>
      </c>
      <c r="E12" s="263">
        <v>194.6</v>
      </c>
      <c r="F12" s="263">
        <v>480</v>
      </c>
      <c r="G12" s="263">
        <v>3.2</v>
      </c>
      <c r="H12" s="263">
        <v>64</v>
      </c>
      <c r="I12" s="263">
        <v>0</v>
      </c>
      <c r="J12" s="263">
        <v>2004.7</v>
      </c>
      <c r="K12" s="251">
        <v>243</v>
      </c>
    </row>
    <row r="13" spans="2:31" s="11" customFormat="1" ht="15" customHeight="1" x14ac:dyDescent="0.2">
      <c r="B13" s="226">
        <v>9</v>
      </c>
      <c r="C13" s="224" t="s">
        <v>52</v>
      </c>
      <c r="D13" s="263">
        <v>344.3</v>
      </c>
      <c r="E13" s="263">
        <v>39.4</v>
      </c>
      <c r="F13" s="263">
        <v>53</v>
      </c>
      <c r="G13" s="263">
        <v>16.900000000000002</v>
      </c>
      <c r="H13" s="263">
        <v>24.7</v>
      </c>
      <c r="I13" s="263">
        <v>12</v>
      </c>
      <c r="J13" s="263">
        <v>3.7</v>
      </c>
      <c r="K13" s="251">
        <v>59.5</v>
      </c>
    </row>
    <row r="14" spans="2:31" s="11" customFormat="1" ht="15" customHeight="1" x14ac:dyDescent="0.2">
      <c r="B14" s="226">
        <v>10</v>
      </c>
      <c r="C14" s="224" t="s">
        <v>48</v>
      </c>
      <c r="D14" s="263">
        <v>1453</v>
      </c>
      <c r="E14" s="263">
        <v>182</v>
      </c>
      <c r="F14" s="263">
        <v>269</v>
      </c>
      <c r="G14" s="263">
        <v>106</v>
      </c>
      <c r="H14" s="263">
        <v>106</v>
      </c>
      <c r="I14" s="263">
        <v>64</v>
      </c>
      <c r="J14" s="263">
        <v>24</v>
      </c>
      <c r="K14" s="251">
        <v>449</v>
      </c>
    </row>
    <row r="15" spans="2:31" s="11" customFormat="1" ht="15" customHeight="1" x14ac:dyDescent="0.2">
      <c r="B15" s="223">
        <v>11</v>
      </c>
      <c r="C15" s="224" t="s">
        <v>45</v>
      </c>
      <c r="D15" s="263">
        <v>1148.04</v>
      </c>
      <c r="E15" s="263">
        <v>128.21</v>
      </c>
      <c r="F15" s="263">
        <v>187.50999999999996</v>
      </c>
      <c r="G15" s="263">
        <v>156.9</v>
      </c>
      <c r="H15" s="263">
        <v>67.400000000000006</v>
      </c>
      <c r="I15" s="263">
        <v>40.75</v>
      </c>
      <c r="J15" s="264">
        <v>282</v>
      </c>
      <c r="K15" s="251">
        <v>46.699999999999996</v>
      </c>
    </row>
    <row r="16" spans="2:31" s="11" customFormat="1" ht="15" customHeight="1" x14ac:dyDescent="0.2">
      <c r="B16" s="226">
        <v>12</v>
      </c>
      <c r="C16" s="224" t="s">
        <v>40</v>
      </c>
      <c r="D16" s="263">
        <v>557.99</v>
      </c>
      <c r="E16" s="263">
        <v>43.199999999999996</v>
      </c>
      <c r="F16" s="263">
        <v>32.6</v>
      </c>
      <c r="G16" s="263">
        <v>55.77</v>
      </c>
      <c r="H16" s="263">
        <v>25.3</v>
      </c>
      <c r="I16" s="263">
        <v>33.4</v>
      </c>
      <c r="J16" s="263">
        <v>1.1000000000000001</v>
      </c>
      <c r="K16" s="251">
        <v>96.03</v>
      </c>
    </row>
    <row r="17" spans="2:12" s="11" customFormat="1" ht="15" customHeight="1" x14ac:dyDescent="0.2">
      <c r="B17" s="848" t="s">
        <v>114</v>
      </c>
      <c r="C17" s="848"/>
      <c r="D17" s="269">
        <v>20823.393</v>
      </c>
      <c r="E17" s="269">
        <v>4675.8449999999993</v>
      </c>
      <c r="F17" s="269">
        <v>2817.8699999999994</v>
      </c>
      <c r="G17" s="269">
        <v>1563.33</v>
      </c>
      <c r="H17" s="269">
        <v>2450.5349999999999</v>
      </c>
      <c r="I17" s="269">
        <v>1423.01</v>
      </c>
      <c r="J17" s="269">
        <v>2542.02</v>
      </c>
      <c r="K17" s="689">
        <v>1959.0100000000002</v>
      </c>
      <c r="L17" s="251"/>
    </row>
    <row r="18" spans="2:12" ht="15" customHeight="1" x14ac:dyDescent="0.2">
      <c r="B18" s="517" t="s">
        <v>1</v>
      </c>
      <c r="G18" s="259"/>
      <c r="H18" s="259"/>
      <c r="I18" s="259"/>
      <c r="J18" s="259"/>
      <c r="K18" s="260"/>
    </row>
    <row r="19" spans="2:12" x14ac:dyDescent="0.2">
      <c r="B19" s="517" t="s">
        <v>113</v>
      </c>
    </row>
    <row r="21" spans="2:12" ht="15" customHeight="1" x14ac:dyDescent="0.2">
      <c r="B21" s="492" t="s">
        <v>495</v>
      </c>
      <c r="C21" s="487"/>
      <c r="D21" s="519"/>
      <c r="E21" s="511"/>
      <c r="F21" s="494"/>
      <c r="G21" s="494"/>
      <c r="H21" s="494"/>
      <c r="I21" s="494"/>
      <c r="J21" s="494"/>
    </row>
    <row r="22" spans="2:12" ht="12.75" x14ac:dyDescent="0.2">
      <c r="B22" s="492" t="s">
        <v>496</v>
      </c>
      <c r="C22" s="487"/>
      <c r="D22" s="519"/>
      <c r="E22" s="511"/>
      <c r="F22" s="494"/>
      <c r="G22" s="494"/>
      <c r="H22" s="494"/>
      <c r="I22" s="494"/>
      <c r="J22" s="494"/>
    </row>
    <row r="23" spans="2:12" x14ac:dyDescent="0.2">
      <c r="B23" s="482"/>
      <c r="C23" s="487"/>
      <c r="D23" s="519"/>
      <c r="E23" s="482"/>
      <c r="F23" s="482"/>
      <c r="G23" s="482"/>
      <c r="H23" s="482"/>
      <c r="I23" s="482"/>
      <c r="J23" s="489"/>
      <c r="K23" s="489" t="s">
        <v>318</v>
      </c>
    </row>
    <row r="24" spans="2:12" ht="39.75" customHeight="1" x14ac:dyDescent="0.2">
      <c r="B24" s="165" t="s">
        <v>138</v>
      </c>
      <c r="C24" s="241" t="s">
        <v>99</v>
      </c>
      <c r="D24" s="165" t="s">
        <v>119</v>
      </c>
      <c r="E24" s="165" t="s">
        <v>319</v>
      </c>
      <c r="F24" s="165" t="s">
        <v>326</v>
      </c>
      <c r="G24" s="165" t="s">
        <v>321</v>
      </c>
      <c r="H24" s="165" t="s">
        <v>322</v>
      </c>
      <c r="I24" s="165" t="s">
        <v>323</v>
      </c>
      <c r="J24" s="165" t="s">
        <v>324</v>
      </c>
      <c r="K24" s="165" t="s">
        <v>325</v>
      </c>
    </row>
    <row r="25" spans="2:12" s="11" customFormat="1" ht="15" customHeight="1" x14ac:dyDescent="0.2">
      <c r="B25" s="848" t="s">
        <v>114</v>
      </c>
      <c r="C25" s="848"/>
      <c r="D25" s="269">
        <v>20823.393</v>
      </c>
      <c r="E25" s="269">
        <v>4675.8449999999993</v>
      </c>
      <c r="F25" s="269">
        <v>2817.8699999999994</v>
      </c>
      <c r="G25" s="269">
        <v>1563.33</v>
      </c>
      <c r="H25" s="269">
        <v>2450.5349999999999</v>
      </c>
      <c r="I25" s="269">
        <v>1423.01</v>
      </c>
      <c r="J25" s="269">
        <v>2542.02</v>
      </c>
      <c r="K25" s="689">
        <v>1959.0100000000002</v>
      </c>
    </row>
    <row r="26" spans="2:12" s="11" customFormat="1" ht="15" customHeight="1" x14ac:dyDescent="0.2">
      <c r="B26" s="223">
        <v>1</v>
      </c>
      <c r="C26" s="224" t="s">
        <v>93</v>
      </c>
      <c r="D26" s="263">
        <v>1458.6000000000001</v>
      </c>
      <c r="E26" s="263">
        <v>69.8</v>
      </c>
      <c r="F26" s="263">
        <v>77.5</v>
      </c>
      <c r="G26" s="263">
        <v>61.2</v>
      </c>
      <c r="H26" s="263">
        <v>207.5</v>
      </c>
      <c r="I26" s="263">
        <v>926.9</v>
      </c>
      <c r="J26" s="263"/>
      <c r="K26" s="251">
        <v>41.1</v>
      </c>
    </row>
    <row r="27" spans="2:12" s="11" customFormat="1" ht="15" customHeight="1" x14ac:dyDescent="0.2">
      <c r="B27" s="223">
        <v>2</v>
      </c>
      <c r="C27" s="224" t="s">
        <v>282</v>
      </c>
      <c r="D27" s="263">
        <v>191.5</v>
      </c>
      <c r="E27" s="263">
        <v>19.8</v>
      </c>
      <c r="F27" s="263">
        <v>17.100000000000001</v>
      </c>
      <c r="G27" s="263">
        <v>33.700000000000003</v>
      </c>
      <c r="H27" s="263">
        <v>42.1</v>
      </c>
      <c r="I27" s="263">
        <v>8.6</v>
      </c>
      <c r="J27" s="263">
        <v>0</v>
      </c>
      <c r="K27" s="251">
        <v>4.5999999999999996</v>
      </c>
    </row>
    <row r="28" spans="2:12" s="11" customFormat="1" ht="15" customHeight="1" x14ac:dyDescent="0.2">
      <c r="B28" s="223">
        <v>3</v>
      </c>
      <c r="C28" s="224" t="s">
        <v>92</v>
      </c>
      <c r="D28" s="263">
        <v>270.59999999999997</v>
      </c>
      <c r="E28" s="263">
        <v>27</v>
      </c>
      <c r="F28" s="263">
        <v>38</v>
      </c>
      <c r="G28" s="263">
        <v>74.099999999999994</v>
      </c>
      <c r="H28" s="263">
        <v>22.3</v>
      </c>
      <c r="I28" s="263">
        <v>18.8</v>
      </c>
      <c r="J28" s="263">
        <v>0</v>
      </c>
      <c r="K28" s="251">
        <v>13.8</v>
      </c>
    </row>
    <row r="29" spans="2:12" s="11" customFormat="1" ht="15" customHeight="1" x14ac:dyDescent="0.2">
      <c r="B29" s="223">
        <v>4</v>
      </c>
      <c r="C29" s="224" t="s">
        <v>91</v>
      </c>
      <c r="D29" s="263">
        <v>355.7</v>
      </c>
      <c r="E29" s="263">
        <v>63</v>
      </c>
      <c r="F29" s="263">
        <v>68</v>
      </c>
      <c r="G29" s="263">
        <v>9.5</v>
      </c>
      <c r="H29" s="263">
        <v>89</v>
      </c>
      <c r="I29" s="263">
        <v>7</v>
      </c>
      <c r="J29" s="263">
        <v>2</v>
      </c>
      <c r="K29" s="251">
        <v>98</v>
      </c>
    </row>
    <row r="30" spans="2:12" s="11" customFormat="1" ht="15" customHeight="1" x14ac:dyDescent="0.2">
      <c r="B30" s="223">
        <v>5</v>
      </c>
      <c r="C30" s="224" t="s">
        <v>90</v>
      </c>
      <c r="D30" s="263">
        <v>234.95</v>
      </c>
      <c r="E30" s="263">
        <v>27.6</v>
      </c>
      <c r="F30" s="263">
        <v>48.3</v>
      </c>
      <c r="G30" s="263">
        <v>15</v>
      </c>
      <c r="H30" s="263">
        <v>79.599999999999994</v>
      </c>
      <c r="I30" s="263">
        <v>21.4</v>
      </c>
      <c r="J30" s="263">
        <v>0</v>
      </c>
      <c r="K30" s="251">
        <v>21.1</v>
      </c>
    </row>
    <row r="31" spans="2:12" s="11" customFormat="1" ht="15" customHeight="1" x14ac:dyDescent="0.2">
      <c r="B31" s="223">
        <v>6</v>
      </c>
      <c r="C31" s="224" t="s">
        <v>89</v>
      </c>
      <c r="D31" s="263">
        <v>316.02</v>
      </c>
      <c r="E31" s="263">
        <v>85.6</v>
      </c>
      <c r="F31" s="263">
        <v>69.349999999999994</v>
      </c>
      <c r="G31" s="263">
        <v>0.1</v>
      </c>
      <c r="H31" s="263">
        <v>57.2</v>
      </c>
      <c r="I31" s="690">
        <v>0</v>
      </c>
      <c r="J31" s="263">
        <v>26.9</v>
      </c>
      <c r="K31" s="251">
        <v>69.900000000000006</v>
      </c>
    </row>
    <row r="32" spans="2:12" s="11" customFormat="1" ht="15" customHeight="1" x14ac:dyDescent="0.2">
      <c r="B32" s="223">
        <v>7</v>
      </c>
      <c r="C32" s="224" t="s">
        <v>88</v>
      </c>
      <c r="D32" s="263">
        <v>1264.7</v>
      </c>
      <c r="E32" s="263">
        <v>343.4</v>
      </c>
      <c r="F32" s="263">
        <v>208.85</v>
      </c>
      <c r="G32" s="263">
        <v>6.85</v>
      </c>
      <c r="H32" s="263">
        <v>372.65</v>
      </c>
      <c r="I32" s="690">
        <v>0</v>
      </c>
      <c r="J32" s="263">
        <v>64.099999999999994</v>
      </c>
      <c r="K32" s="251">
        <v>172.1</v>
      </c>
    </row>
    <row r="33" spans="2:11" s="11" customFormat="1" ht="15" customHeight="1" x14ac:dyDescent="0.2">
      <c r="B33" s="223">
        <v>8</v>
      </c>
      <c r="C33" s="224" t="s">
        <v>87</v>
      </c>
      <c r="D33" s="263">
        <v>114.2</v>
      </c>
      <c r="E33" s="263">
        <v>12.1</v>
      </c>
      <c r="F33" s="263">
        <v>23.7</v>
      </c>
      <c r="G33" s="263">
        <v>1.6</v>
      </c>
      <c r="H33" s="263">
        <v>11.4</v>
      </c>
      <c r="I33" s="690">
        <v>0</v>
      </c>
      <c r="J33" s="263">
        <v>0.5</v>
      </c>
      <c r="K33" s="251">
        <v>49</v>
      </c>
    </row>
    <row r="34" spans="2:11" s="11" customFormat="1" ht="15" customHeight="1" x14ac:dyDescent="0.2">
      <c r="B34" s="223">
        <v>9</v>
      </c>
      <c r="C34" s="224" t="s">
        <v>86</v>
      </c>
      <c r="D34" s="263">
        <v>93.700000000000017</v>
      </c>
      <c r="E34" s="263">
        <v>25.7</v>
      </c>
      <c r="F34" s="263">
        <v>19.7</v>
      </c>
      <c r="G34" s="263">
        <v>2.2000000000000002</v>
      </c>
      <c r="H34" s="263">
        <v>10.3</v>
      </c>
      <c r="I34" s="690"/>
      <c r="J34" s="263">
        <v>0.1</v>
      </c>
      <c r="K34" s="251">
        <v>23.1</v>
      </c>
    </row>
    <row r="35" spans="2:11" s="11" customFormat="1" ht="15" customHeight="1" x14ac:dyDescent="0.2">
      <c r="B35" s="223">
        <v>10</v>
      </c>
      <c r="C35" s="224" t="s">
        <v>85</v>
      </c>
      <c r="D35" s="263">
        <v>301.93299999999999</v>
      </c>
      <c r="E35" s="263">
        <v>99.87</v>
      </c>
      <c r="F35" s="263">
        <v>80.400000000000006</v>
      </c>
      <c r="G35" s="263">
        <v>13.16</v>
      </c>
      <c r="H35" s="263">
        <v>9.65</v>
      </c>
      <c r="I35" s="263">
        <v>5.2</v>
      </c>
      <c r="J35" s="263"/>
      <c r="K35" s="251">
        <v>8.6</v>
      </c>
    </row>
    <row r="36" spans="2:11" s="11" customFormat="1" ht="15" customHeight="1" x14ac:dyDescent="0.2">
      <c r="B36" s="223">
        <v>11</v>
      </c>
      <c r="C36" s="224" t="s">
        <v>84</v>
      </c>
      <c r="D36" s="263">
        <v>121.16</v>
      </c>
      <c r="E36" s="263">
        <v>8.01</v>
      </c>
      <c r="F36" s="263">
        <v>27.06</v>
      </c>
      <c r="G36" s="263">
        <v>21.09</v>
      </c>
      <c r="H36" s="263">
        <v>1.37</v>
      </c>
      <c r="I36" s="263">
        <v>3.4</v>
      </c>
      <c r="J36" s="263"/>
      <c r="K36" s="251">
        <v>12.2</v>
      </c>
    </row>
    <row r="37" spans="2:11" s="11" customFormat="1" ht="15" customHeight="1" x14ac:dyDescent="0.2">
      <c r="B37" s="223">
        <v>12</v>
      </c>
      <c r="C37" s="224" t="s">
        <v>83</v>
      </c>
      <c r="D37" s="263">
        <v>275.90000000000003</v>
      </c>
      <c r="E37" s="263">
        <v>35.909999999999997</v>
      </c>
      <c r="F37" s="263">
        <v>105.54</v>
      </c>
      <c r="G37" s="263">
        <v>15.14</v>
      </c>
      <c r="H37" s="263">
        <v>2.9</v>
      </c>
      <c r="I37" s="263">
        <v>16</v>
      </c>
      <c r="J37" s="263"/>
      <c r="K37" s="251">
        <v>16.25</v>
      </c>
    </row>
    <row r="38" spans="2:11" s="11" customFormat="1" ht="15" customHeight="1" x14ac:dyDescent="0.2">
      <c r="B38" s="223">
        <v>13</v>
      </c>
      <c r="C38" s="224" t="s">
        <v>82</v>
      </c>
      <c r="D38" s="263">
        <v>318.45000000000005</v>
      </c>
      <c r="E38" s="263">
        <v>22.67</v>
      </c>
      <c r="F38" s="263">
        <v>25.25</v>
      </c>
      <c r="G38" s="263">
        <v>152.37</v>
      </c>
      <c r="H38" s="263">
        <v>7</v>
      </c>
      <c r="I38" s="263">
        <v>27.46</v>
      </c>
      <c r="J38" s="263">
        <v>0</v>
      </c>
      <c r="K38" s="251">
        <v>3.64</v>
      </c>
    </row>
    <row r="39" spans="2:11" s="11" customFormat="1" ht="15" customHeight="1" x14ac:dyDescent="0.2">
      <c r="B39" s="223">
        <v>14</v>
      </c>
      <c r="C39" s="224" t="s">
        <v>81</v>
      </c>
      <c r="D39" s="263">
        <v>129.19999999999999</v>
      </c>
      <c r="E39" s="263">
        <v>8</v>
      </c>
      <c r="F39" s="263">
        <v>34.5</v>
      </c>
      <c r="G39" s="263">
        <v>16.2</v>
      </c>
      <c r="H39" s="263">
        <v>1</v>
      </c>
      <c r="I39" s="263">
        <v>39</v>
      </c>
      <c r="J39" s="265">
        <v>0</v>
      </c>
      <c r="K39" s="11">
        <v>3</v>
      </c>
    </row>
    <row r="40" spans="2:11" s="11" customFormat="1" ht="15" customHeight="1" x14ac:dyDescent="0.2">
      <c r="B40" s="223">
        <v>15</v>
      </c>
      <c r="C40" s="224" t="s">
        <v>80</v>
      </c>
      <c r="D40" s="263">
        <v>806.08000000000015</v>
      </c>
      <c r="E40" s="263">
        <v>138.52000000000001</v>
      </c>
      <c r="F40" s="263">
        <v>153.29499999999999</v>
      </c>
      <c r="G40" s="263">
        <v>124.38</v>
      </c>
      <c r="H40" s="263">
        <v>225.16499999999999</v>
      </c>
      <c r="I40" s="263">
        <v>25.1</v>
      </c>
      <c r="J40" s="263">
        <v>8</v>
      </c>
      <c r="K40" s="251">
        <v>26.7</v>
      </c>
    </row>
    <row r="41" spans="2:11" s="11" customFormat="1" ht="15" customHeight="1" x14ac:dyDescent="0.2">
      <c r="B41" s="223">
        <v>16</v>
      </c>
      <c r="C41" s="224" t="s">
        <v>79</v>
      </c>
      <c r="D41" s="263">
        <v>225.16000000000003</v>
      </c>
      <c r="E41" s="263">
        <v>59</v>
      </c>
      <c r="F41" s="263">
        <v>40</v>
      </c>
      <c r="G41" s="263">
        <v>2.9</v>
      </c>
      <c r="H41" s="263">
        <v>55.26</v>
      </c>
      <c r="I41" s="263">
        <v>24</v>
      </c>
      <c r="J41" s="263">
        <v>0</v>
      </c>
      <c r="K41" s="251">
        <v>22.45</v>
      </c>
    </row>
    <row r="42" spans="2:11" s="11" customFormat="1" ht="15" customHeight="1" x14ac:dyDescent="0.2">
      <c r="B42" s="223">
        <v>17</v>
      </c>
      <c r="C42" s="224" t="s">
        <v>78</v>
      </c>
      <c r="D42" s="263">
        <v>275.69</v>
      </c>
      <c r="E42" s="263">
        <v>47.63</v>
      </c>
      <c r="F42" s="263">
        <v>34.799999999999997</v>
      </c>
      <c r="G42" s="263">
        <v>0.2</v>
      </c>
      <c r="H42" s="263">
        <v>39.380000000000003</v>
      </c>
      <c r="I42" s="263">
        <v>3.3</v>
      </c>
      <c r="J42" s="263">
        <v>35.200000000000003</v>
      </c>
      <c r="K42" s="251">
        <v>72.040000000000006</v>
      </c>
    </row>
    <row r="43" spans="2:11" s="11" customFormat="1" ht="15" customHeight="1" x14ac:dyDescent="0.2">
      <c r="B43" s="223">
        <v>18</v>
      </c>
      <c r="C43" s="224" t="s">
        <v>77</v>
      </c>
      <c r="D43" s="263">
        <v>207.31</v>
      </c>
      <c r="E43" s="263">
        <v>43.494999999999997</v>
      </c>
      <c r="F43" s="263">
        <v>18.925000000000001</v>
      </c>
      <c r="G43" s="263">
        <v>0</v>
      </c>
      <c r="H43" s="263">
        <v>23.22</v>
      </c>
      <c r="I43" s="263">
        <v>0</v>
      </c>
      <c r="J43" s="263">
        <v>35.9</v>
      </c>
      <c r="K43" s="251">
        <v>47.17</v>
      </c>
    </row>
    <row r="44" spans="2:11" s="11" customFormat="1" ht="15" customHeight="1" x14ac:dyDescent="0.2">
      <c r="B44" s="223">
        <v>19</v>
      </c>
      <c r="C44" s="224" t="s">
        <v>76</v>
      </c>
      <c r="D44" s="263">
        <v>550.11</v>
      </c>
      <c r="E44" s="263">
        <v>167.85</v>
      </c>
      <c r="F44" s="263">
        <v>62.62</v>
      </c>
      <c r="G44" s="263">
        <v>118.46</v>
      </c>
      <c r="H44" s="263">
        <v>33</v>
      </c>
      <c r="I44" s="263">
        <v>10</v>
      </c>
      <c r="J44" s="263">
        <v>0</v>
      </c>
      <c r="K44" s="251">
        <v>2</v>
      </c>
    </row>
    <row r="45" spans="2:11" s="11" customFormat="1" ht="15" customHeight="1" x14ac:dyDescent="0.2">
      <c r="B45" s="223">
        <v>20</v>
      </c>
      <c r="C45" s="224" t="s">
        <v>75</v>
      </c>
      <c r="D45" s="263">
        <v>371.08</v>
      </c>
      <c r="E45" s="263">
        <v>41.08</v>
      </c>
      <c r="F45" s="263">
        <v>33.4</v>
      </c>
      <c r="G45" s="263">
        <v>123.2</v>
      </c>
      <c r="H45" s="263">
        <v>2.5</v>
      </c>
      <c r="I45" s="263">
        <v>1</v>
      </c>
      <c r="J45" s="263"/>
      <c r="K45" s="251">
        <v>35.83</v>
      </c>
    </row>
    <row r="46" spans="2:11" s="11" customFormat="1" ht="15" customHeight="1" x14ac:dyDescent="0.2">
      <c r="B46" s="223">
        <v>21</v>
      </c>
      <c r="C46" s="224" t="s">
        <v>74</v>
      </c>
      <c r="D46" s="263">
        <v>91</v>
      </c>
      <c r="E46" s="263">
        <v>10.7</v>
      </c>
      <c r="F46" s="263">
        <v>1</v>
      </c>
      <c r="G46" s="263">
        <v>2.5</v>
      </c>
      <c r="H46" s="263">
        <v>18.5</v>
      </c>
      <c r="I46" s="263"/>
      <c r="J46" s="263"/>
      <c r="K46" s="251">
        <v>9.5</v>
      </c>
    </row>
    <row r="47" spans="2:11" s="11" customFormat="1" ht="15" customHeight="1" x14ac:dyDescent="0.2">
      <c r="B47" s="223">
        <v>22</v>
      </c>
      <c r="C47" s="224" t="s">
        <v>73</v>
      </c>
      <c r="D47" s="263">
        <v>94.55</v>
      </c>
      <c r="E47" s="263">
        <v>29.7</v>
      </c>
      <c r="F47" s="263">
        <v>9.129999999999999</v>
      </c>
      <c r="G47" s="263">
        <v>18.07</v>
      </c>
      <c r="H47" s="263">
        <v>4.93</v>
      </c>
      <c r="I47" s="263">
        <v>3.1</v>
      </c>
      <c r="J47" s="263"/>
      <c r="K47" s="251">
        <v>0.4</v>
      </c>
    </row>
    <row r="48" spans="2:11" s="11" customFormat="1" ht="15" customHeight="1" x14ac:dyDescent="0.2">
      <c r="B48" s="223">
        <v>23</v>
      </c>
      <c r="C48" s="224" t="s">
        <v>72</v>
      </c>
      <c r="D48" s="263">
        <v>1225.24</v>
      </c>
      <c r="E48" s="263">
        <v>206.3</v>
      </c>
      <c r="F48" s="263">
        <v>47.5</v>
      </c>
      <c r="G48" s="263">
        <v>124.3</v>
      </c>
      <c r="H48" s="263">
        <v>245</v>
      </c>
      <c r="I48" s="263">
        <v>111.7</v>
      </c>
      <c r="J48" s="264"/>
      <c r="K48" s="251">
        <v>32</v>
      </c>
    </row>
    <row r="49" spans="2:11" s="11" customFormat="1" ht="15" customHeight="1" x14ac:dyDescent="0.2">
      <c r="B49" s="223">
        <v>24</v>
      </c>
      <c r="C49" s="224" t="s">
        <v>71</v>
      </c>
      <c r="D49" s="263">
        <v>189.39999999999998</v>
      </c>
      <c r="E49" s="263">
        <v>10.1</v>
      </c>
      <c r="F49" s="263">
        <v>27</v>
      </c>
      <c r="G49" s="263">
        <v>26.900000000000002</v>
      </c>
      <c r="H49" s="263">
        <v>1.4</v>
      </c>
      <c r="I49" s="263">
        <v>2</v>
      </c>
      <c r="J49" s="263"/>
      <c r="K49" s="251">
        <v>0</v>
      </c>
    </row>
    <row r="50" spans="2:11" s="11" customFormat="1" ht="15" customHeight="1" x14ac:dyDescent="0.2">
      <c r="B50" s="223">
        <v>25</v>
      </c>
      <c r="C50" s="224" t="s">
        <v>70</v>
      </c>
      <c r="D50" s="263">
        <v>577.69999999999993</v>
      </c>
      <c r="E50" s="263">
        <v>31.6</v>
      </c>
      <c r="F50" s="263">
        <v>57.9</v>
      </c>
      <c r="G50" s="263">
        <v>246.7</v>
      </c>
      <c r="H50" s="263">
        <v>36.700000000000003</v>
      </c>
      <c r="I50" s="263">
        <v>3</v>
      </c>
      <c r="J50" s="263"/>
      <c r="K50" s="251">
        <v>8.5</v>
      </c>
    </row>
    <row r="51" spans="2:11" s="11" customFormat="1" ht="15" customHeight="1" x14ac:dyDescent="0.2">
      <c r="B51" s="223">
        <v>26</v>
      </c>
      <c r="C51" s="224" t="s">
        <v>69</v>
      </c>
      <c r="D51" s="263">
        <v>82</v>
      </c>
      <c r="E51" s="263">
        <v>2</v>
      </c>
      <c r="F51" s="263">
        <v>2</v>
      </c>
      <c r="G51" s="263">
        <v>2</v>
      </c>
      <c r="H51" s="263">
        <v>6</v>
      </c>
      <c r="I51" s="263">
        <v>5</v>
      </c>
      <c r="J51" s="263">
        <v>0</v>
      </c>
      <c r="K51" s="251">
        <v>17</v>
      </c>
    </row>
    <row r="52" spans="2:11" s="11" customFormat="1" ht="15" customHeight="1" x14ac:dyDescent="0.2">
      <c r="B52" s="223">
        <v>27</v>
      </c>
      <c r="C52" s="224" t="s">
        <v>68</v>
      </c>
      <c r="D52" s="263">
        <v>29</v>
      </c>
      <c r="E52" s="263">
        <v>0</v>
      </c>
      <c r="F52" s="263">
        <v>0</v>
      </c>
      <c r="G52" s="263">
        <v>0</v>
      </c>
      <c r="H52" s="263">
        <v>1</v>
      </c>
      <c r="I52" s="263">
        <v>0</v>
      </c>
      <c r="J52" s="263">
        <v>0</v>
      </c>
      <c r="K52" s="251">
        <v>17</v>
      </c>
    </row>
    <row r="53" spans="2:11" s="11" customFormat="1" ht="15" customHeight="1" x14ac:dyDescent="0.2">
      <c r="B53" s="223">
        <v>28</v>
      </c>
      <c r="C53" s="224" t="s">
        <v>67</v>
      </c>
      <c r="D53" s="263">
        <v>55.82</v>
      </c>
      <c r="E53" s="263">
        <v>6.7</v>
      </c>
      <c r="F53" s="263">
        <v>0.8</v>
      </c>
      <c r="G53" s="263">
        <v>0.9</v>
      </c>
      <c r="H53" s="263">
        <v>12.6</v>
      </c>
      <c r="I53" s="263">
        <v>0</v>
      </c>
      <c r="J53" s="263">
        <v>0.32</v>
      </c>
      <c r="K53" s="251">
        <v>23</v>
      </c>
    </row>
    <row r="54" spans="2:11" s="11" customFormat="1" ht="15" customHeight="1" x14ac:dyDescent="0.2">
      <c r="B54" s="223">
        <v>29</v>
      </c>
      <c r="C54" s="224" t="s">
        <v>66</v>
      </c>
      <c r="D54" s="263">
        <v>14</v>
      </c>
      <c r="E54" s="263">
        <v>0</v>
      </c>
      <c r="F54" s="263">
        <v>0</v>
      </c>
      <c r="G54" s="263">
        <v>0</v>
      </c>
      <c r="H54" s="263">
        <v>0</v>
      </c>
      <c r="I54" s="263">
        <v>0</v>
      </c>
      <c r="J54" s="263">
        <v>0</v>
      </c>
      <c r="K54" s="251">
        <v>6</v>
      </c>
    </row>
    <row r="55" spans="2:11" s="11" customFormat="1" ht="15" customHeight="1" x14ac:dyDescent="0.2">
      <c r="B55" s="223">
        <v>30</v>
      </c>
      <c r="C55" s="224" t="s">
        <v>65</v>
      </c>
      <c r="D55" s="263">
        <v>57.120000000000005</v>
      </c>
      <c r="E55" s="263">
        <v>4.7</v>
      </c>
      <c r="F55" s="263">
        <v>5.7</v>
      </c>
      <c r="G55" s="263">
        <v>1</v>
      </c>
      <c r="H55" s="263">
        <v>9.6</v>
      </c>
      <c r="I55" s="263">
        <v>4.5999999999999996</v>
      </c>
      <c r="J55" s="263">
        <v>0</v>
      </c>
      <c r="K55" s="251">
        <v>9.1999999999999993</v>
      </c>
    </row>
    <row r="56" spans="2:11" s="11" customFormat="1" ht="15" customHeight="1" x14ac:dyDescent="0.2">
      <c r="B56" s="223">
        <v>31</v>
      </c>
      <c r="C56" s="224" t="s">
        <v>64</v>
      </c>
      <c r="D56" s="263">
        <v>74.539999999999992</v>
      </c>
      <c r="E56" s="263">
        <v>12.7</v>
      </c>
      <c r="F56" s="263">
        <v>7</v>
      </c>
      <c r="G56" s="263">
        <v>5.14</v>
      </c>
      <c r="H56" s="263">
        <v>16.399999999999999</v>
      </c>
      <c r="I56" s="263">
        <v>1.2</v>
      </c>
      <c r="J56" s="263">
        <v>0</v>
      </c>
      <c r="K56" s="251">
        <v>11.6</v>
      </c>
    </row>
    <row r="57" spans="2:11" s="11" customFormat="1" ht="15" customHeight="1" x14ac:dyDescent="0.2">
      <c r="B57" s="223">
        <v>32</v>
      </c>
      <c r="C57" s="224" t="s">
        <v>63</v>
      </c>
      <c r="D57" s="263">
        <v>74.849999999999994</v>
      </c>
      <c r="E57" s="263">
        <v>16.7</v>
      </c>
      <c r="F57" s="263">
        <v>19.350000000000001</v>
      </c>
      <c r="G57" s="263">
        <v>2.1</v>
      </c>
      <c r="H57" s="263">
        <v>9.4</v>
      </c>
      <c r="I57" s="263">
        <v>5.0999999999999996</v>
      </c>
      <c r="J57" s="263">
        <v>9.5</v>
      </c>
      <c r="K57" s="251">
        <v>3.4</v>
      </c>
    </row>
    <row r="58" spans="2:11" s="11" customFormat="1" ht="15" customHeight="1" x14ac:dyDescent="0.2">
      <c r="B58" s="223">
        <v>33</v>
      </c>
      <c r="C58" s="224" t="s">
        <v>62</v>
      </c>
      <c r="D58" s="263">
        <v>1213.2</v>
      </c>
      <c r="E58" s="263">
        <v>718.7</v>
      </c>
      <c r="F58" s="263">
        <v>165.5</v>
      </c>
      <c r="G58" s="263">
        <v>0</v>
      </c>
      <c r="H58" s="263">
        <v>233.7</v>
      </c>
      <c r="I58" s="263">
        <v>0</v>
      </c>
      <c r="J58" s="263">
        <v>7</v>
      </c>
      <c r="K58" s="251">
        <v>23.6</v>
      </c>
    </row>
    <row r="59" spans="2:11" s="11" customFormat="1" ht="15" customHeight="1" x14ac:dyDescent="0.2">
      <c r="B59" s="223">
        <v>34</v>
      </c>
      <c r="C59" s="224" t="s">
        <v>61</v>
      </c>
      <c r="D59" s="263">
        <v>794.4</v>
      </c>
      <c r="E59" s="263">
        <v>660.7</v>
      </c>
      <c r="F59" s="263">
        <v>53.2</v>
      </c>
      <c r="G59" s="263">
        <v>1.1000000000000001</v>
      </c>
      <c r="H59" s="263">
        <v>59.4</v>
      </c>
      <c r="I59" s="263">
        <v>0</v>
      </c>
      <c r="J59" s="263">
        <v>0.3</v>
      </c>
      <c r="K59" s="251">
        <v>9.5</v>
      </c>
    </row>
    <row r="60" spans="2:11" s="11" customFormat="1" ht="15" customHeight="1" x14ac:dyDescent="0.2">
      <c r="B60" s="223">
        <v>35</v>
      </c>
      <c r="C60" s="224" t="s">
        <v>60</v>
      </c>
      <c r="D60" s="263">
        <v>57.6</v>
      </c>
      <c r="E60" s="263">
        <v>57.6</v>
      </c>
      <c r="F60" s="263"/>
      <c r="G60" s="263"/>
      <c r="H60" s="263"/>
      <c r="I60" s="263"/>
      <c r="J60" s="263"/>
      <c r="K60" s="251"/>
    </row>
    <row r="61" spans="2:11" s="11" customFormat="1" ht="15" customHeight="1" x14ac:dyDescent="0.2">
      <c r="B61" s="223">
        <v>36</v>
      </c>
      <c r="C61" s="224" t="s">
        <v>59</v>
      </c>
      <c r="D61" s="263">
        <v>517</v>
      </c>
      <c r="E61" s="263">
        <v>204.2</v>
      </c>
      <c r="F61" s="263">
        <v>48.9</v>
      </c>
      <c r="G61" s="263">
        <v>2.1</v>
      </c>
      <c r="H61" s="263">
        <v>130</v>
      </c>
      <c r="I61" s="263">
        <v>0</v>
      </c>
      <c r="J61" s="263">
        <v>12.9</v>
      </c>
      <c r="K61" s="251">
        <v>37.200000000000003</v>
      </c>
    </row>
    <row r="62" spans="2:11" s="11" customFormat="1" ht="15" customHeight="1" x14ac:dyDescent="0.2">
      <c r="B62" s="223">
        <v>37</v>
      </c>
      <c r="C62" s="224" t="s">
        <v>58</v>
      </c>
      <c r="D62" s="263">
        <v>233.2</v>
      </c>
      <c r="E62" s="263">
        <v>85</v>
      </c>
      <c r="F62" s="263">
        <v>21.49</v>
      </c>
      <c r="G62" s="263">
        <v>0.4</v>
      </c>
      <c r="H62" s="263">
        <v>23.61</v>
      </c>
      <c r="I62" s="263">
        <v>0</v>
      </c>
      <c r="J62" s="263">
        <v>4.4000000000000004</v>
      </c>
      <c r="K62" s="251">
        <v>63</v>
      </c>
    </row>
    <row r="63" spans="2:11" s="11" customFormat="1" ht="15" customHeight="1" x14ac:dyDescent="0.2">
      <c r="B63" s="223">
        <v>38</v>
      </c>
      <c r="C63" s="224" t="s">
        <v>57</v>
      </c>
      <c r="D63" s="263">
        <v>1021</v>
      </c>
      <c r="E63" s="263">
        <v>685</v>
      </c>
      <c r="F63" s="263">
        <v>143</v>
      </c>
      <c r="G63" s="263">
        <v>0</v>
      </c>
      <c r="H63" s="263">
        <v>62.4</v>
      </c>
      <c r="I63" s="263"/>
      <c r="J63" s="263">
        <v>19.399999999999999</v>
      </c>
      <c r="K63" s="251">
        <v>51.3</v>
      </c>
    </row>
    <row r="64" spans="2:11" s="11" customFormat="1" ht="15" customHeight="1" x14ac:dyDescent="0.2">
      <c r="B64" s="223">
        <v>39</v>
      </c>
      <c r="C64" s="224" t="s">
        <v>56</v>
      </c>
      <c r="D64" s="263">
        <v>284.60000000000002</v>
      </c>
      <c r="E64" s="263">
        <v>50.6</v>
      </c>
      <c r="F64" s="263">
        <v>156</v>
      </c>
      <c r="G64" s="263">
        <v>2</v>
      </c>
      <c r="H64" s="263">
        <v>4.5</v>
      </c>
      <c r="I64" s="263"/>
      <c r="J64" s="263"/>
      <c r="K64" s="251">
        <v>63</v>
      </c>
    </row>
    <row r="65" spans="2:11" s="11" customFormat="1" ht="15" customHeight="1" x14ac:dyDescent="0.2">
      <c r="B65" s="223">
        <v>40</v>
      </c>
      <c r="C65" s="224" t="s">
        <v>55</v>
      </c>
      <c r="D65" s="263">
        <v>255.1</v>
      </c>
      <c r="E65" s="263">
        <v>33</v>
      </c>
      <c r="F65" s="263">
        <v>51</v>
      </c>
      <c r="G65" s="263">
        <v>0.7</v>
      </c>
      <c r="H65" s="263">
        <v>26.5</v>
      </c>
      <c r="I65" s="263"/>
      <c r="J65" s="263"/>
      <c r="K65" s="251">
        <v>108</v>
      </c>
    </row>
    <row r="66" spans="2:11" s="11" customFormat="1" ht="15" customHeight="1" x14ac:dyDescent="0.2">
      <c r="B66" s="223">
        <v>41</v>
      </c>
      <c r="C66" s="224" t="s">
        <v>54</v>
      </c>
      <c r="D66" s="263">
        <v>2496.6999999999998</v>
      </c>
      <c r="E66" s="263">
        <v>111</v>
      </c>
      <c r="F66" s="263">
        <v>273</v>
      </c>
      <c r="G66" s="263">
        <v>0.5</v>
      </c>
      <c r="H66" s="263">
        <v>33</v>
      </c>
      <c r="I66" s="263"/>
      <c r="J66" s="263">
        <v>2004.7</v>
      </c>
      <c r="K66" s="251">
        <v>72</v>
      </c>
    </row>
    <row r="67" spans="2:11" s="11" customFormat="1" ht="15" customHeight="1" x14ac:dyDescent="0.2">
      <c r="B67" s="223">
        <v>42</v>
      </c>
      <c r="C67" s="224" t="s">
        <v>53</v>
      </c>
      <c r="D67" s="263">
        <v>151.5</v>
      </c>
      <c r="E67" s="263">
        <v>18</v>
      </c>
      <c r="F67" s="263">
        <v>36</v>
      </c>
      <c r="G67" s="263">
        <v>1.8</v>
      </c>
      <c r="H67" s="263">
        <v>8</v>
      </c>
      <c r="I67" s="263">
        <v>7</v>
      </c>
      <c r="J67" s="263">
        <v>3.5</v>
      </c>
      <c r="K67" s="251">
        <v>27.4</v>
      </c>
    </row>
    <row r="68" spans="2:11" s="11" customFormat="1" ht="15" customHeight="1" x14ac:dyDescent="0.2">
      <c r="B68" s="223">
        <v>43</v>
      </c>
      <c r="C68" s="224" t="s">
        <v>52</v>
      </c>
      <c r="D68" s="263">
        <v>162.5</v>
      </c>
      <c r="E68" s="263">
        <v>17.5</v>
      </c>
      <c r="F68" s="263">
        <v>12</v>
      </c>
      <c r="G68" s="263">
        <v>14</v>
      </c>
      <c r="H68" s="263">
        <v>13.2</v>
      </c>
      <c r="I68" s="263">
        <v>5</v>
      </c>
      <c r="J68" s="263"/>
      <c r="K68" s="251">
        <v>23.1</v>
      </c>
    </row>
    <row r="69" spans="2:11" s="11" customFormat="1" ht="15" customHeight="1" x14ac:dyDescent="0.2">
      <c r="B69" s="223">
        <v>44</v>
      </c>
      <c r="C69" s="224" t="s">
        <v>51</v>
      </c>
      <c r="D69" s="263">
        <v>30.299999999999997</v>
      </c>
      <c r="E69" s="263">
        <v>3.9</v>
      </c>
      <c r="F69" s="263">
        <v>5</v>
      </c>
      <c r="G69" s="263">
        <v>1.1000000000000001</v>
      </c>
      <c r="H69" s="263">
        <v>3.5</v>
      </c>
      <c r="I69" s="263"/>
      <c r="J69" s="263">
        <v>0.2</v>
      </c>
      <c r="K69" s="251">
        <v>9</v>
      </c>
    </row>
    <row r="70" spans="2:11" s="11" customFormat="1" ht="15" customHeight="1" x14ac:dyDescent="0.2">
      <c r="B70" s="223">
        <v>45</v>
      </c>
      <c r="C70" s="224" t="s">
        <v>50</v>
      </c>
      <c r="D70" s="263">
        <v>497</v>
      </c>
      <c r="E70" s="263">
        <v>12</v>
      </c>
      <c r="F70" s="263">
        <v>66</v>
      </c>
      <c r="G70" s="263">
        <v>10</v>
      </c>
      <c r="H70" s="263">
        <v>28</v>
      </c>
      <c r="I70" s="263"/>
      <c r="J70" s="263">
        <v>1</v>
      </c>
      <c r="K70" s="251">
        <v>182</v>
      </c>
    </row>
    <row r="71" spans="2:11" s="11" customFormat="1" ht="15" customHeight="1" x14ac:dyDescent="0.2">
      <c r="B71" s="223">
        <v>46</v>
      </c>
      <c r="C71" s="224" t="s">
        <v>49</v>
      </c>
      <c r="D71" s="263">
        <v>303</v>
      </c>
      <c r="E71" s="263">
        <v>131</v>
      </c>
      <c r="F71" s="263">
        <v>71</v>
      </c>
      <c r="G71" s="263"/>
      <c r="H71" s="263">
        <v>20</v>
      </c>
      <c r="I71" s="263"/>
      <c r="J71" s="263">
        <v>13</v>
      </c>
      <c r="K71" s="251">
        <v>68</v>
      </c>
    </row>
    <row r="72" spans="2:11" s="11" customFormat="1" ht="15" customHeight="1" x14ac:dyDescent="0.2">
      <c r="B72" s="223">
        <v>47</v>
      </c>
      <c r="C72" s="224" t="s">
        <v>48</v>
      </c>
      <c r="D72" s="263">
        <v>327</v>
      </c>
      <c r="E72" s="263">
        <v>6</v>
      </c>
      <c r="F72" s="263">
        <v>43</v>
      </c>
      <c r="G72" s="263">
        <v>80</v>
      </c>
      <c r="H72" s="263">
        <v>48</v>
      </c>
      <c r="I72" s="263">
        <v>55</v>
      </c>
      <c r="J72" s="264">
        <v>10</v>
      </c>
      <c r="K72" s="251">
        <v>50</v>
      </c>
    </row>
    <row r="73" spans="2:11" s="11" customFormat="1" ht="15" customHeight="1" x14ac:dyDescent="0.2">
      <c r="B73" s="223">
        <v>48</v>
      </c>
      <c r="C73" s="224" t="s">
        <v>47</v>
      </c>
      <c r="D73" s="263">
        <v>96</v>
      </c>
      <c r="E73" s="263">
        <v>7</v>
      </c>
      <c r="F73" s="263">
        <v>18</v>
      </c>
      <c r="G73" s="263">
        <v>16</v>
      </c>
      <c r="H73" s="263">
        <v>8</v>
      </c>
      <c r="I73" s="263">
        <v>9</v>
      </c>
      <c r="J73" s="263"/>
      <c r="K73" s="251">
        <v>18</v>
      </c>
    </row>
    <row r="74" spans="2:11" s="11" customFormat="1" ht="15" customHeight="1" x14ac:dyDescent="0.2">
      <c r="B74" s="223">
        <v>49</v>
      </c>
      <c r="C74" s="224" t="s">
        <v>46</v>
      </c>
      <c r="D74" s="263">
        <v>230</v>
      </c>
      <c r="E74" s="263">
        <v>26</v>
      </c>
      <c r="F74" s="263">
        <v>71</v>
      </c>
      <c r="G74" s="263"/>
      <c r="H74" s="263">
        <v>2</v>
      </c>
      <c r="I74" s="263"/>
      <c r="J74" s="263"/>
      <c r="K74" s="251">
        <v>131</v>
      </c>
    </row>
    <row r="75" spans="2:11" s="11" customFormat="1" ht="15" customHeight="1" x14ac:dyDescent="0.2">
      <c r="B75" s="223">
        <v>50</v>
      </c>
      <c r="C75" s="224" t="s">
        <v>45</v>
      </c>
      <c r="D75" s="263">
        <v>577.25</v>
      </c>
      <c r="E75" s="263">
        <v>8.120000000000001</v>
      </c>
      <c r="F75" s="263">
        <v>84.259999999999991</v>
      </c>
      <c r="G75" s="263">
        <v>44.9</v>
      </c>
      <c r="H75" s="263">
        <v>38.4</v>
      </c>
      <c r="I75" s="263">
        <v>16.850000000000001</v>
      </c>
      <c r="J75" s="263">
        <v>282</v>
      </c>
      <c r="K75" s="251">
        <v>41.5</v>
      </c>
    </row>
    <row r="76" spans="2:11" s="11" customFormat="1" ht="15" customHeight="1" x14ac:dyDescent="0.2">
      <c r="B76" s="223">
        <v>51</v>
      </c>
      <c r="C76" s="224" t="s">
        <v>44</v>
      </c>
      <c r="D76" s="263">
        <v>91.75</v>
      </c>
      <c r="E76" s="263">
        <v>10.4</v>
      </c>
      <c r="F76" s="263">
        <v>19.350000000000001</v>
      </c>
      <c r="G76" s="263">
        <v>14.8</v>
      </c>
      <c r="H76" s="263">
        <v>7.5</v>
      </c>
      <c r="I76" s="263">
        <v>3</v>
      </c>
      <c r="J76" s="263">
        <v>0</v>
      </c>
      <c r="K76" s="251">
        <v>0.3</v>
      </c>
    </row>
    <row r="77" spans="2:11" s="11" customFormat="1" ht="15" customHeight="1" x14ac:dyDescent="0.2">
      <c r="B77" s="223">
        <v>52</v>
      </c>
      <c r="C77" s="224" t="s">
        <v>43</v>
      </c>
      <c r="D77" s="263">
        <v>11.5</v>
      </c>
      <c r="E77" s="263">
        <v>0</v>
      </c>
      <c r="F77" s="263">
        <v>2</v>
      </c>
      <c r="G77" s="263">
        <v>3</v>
      </c>
      <c r="H77" s="263">
        <v>0</v>
      </c>
      <c r="I77" s="263">
        <v>0</v>
      </c>
      <c r="J77" s="263">
        <v>0</v>
      </c>
      <c r="K77" s="251">
        <v>0</v>
      </c>
    </row>
    <row r="78" spans="2:11" s="11" customFormat="1" ht="15" customHeight="1" x14ac:dyDescent="0.2">
      <c r="B78" s="223">
        <v>53</v>
      </c>
      <c r="C78" s="224" t="s">
        <v>42</v>
      </c>
      <c r="D78" s="263">
        <v>196.04999999999998</v>
      </c>
      <c r="E78" s="263">
        <v>40.9</v>
      </c>
      <c r="F78" s="263">
        <v>38.6</v>
      </c>
      <c r="G78" s="263">
        <v>16.899999999999999</v>
      </c>
      <c r="H78" s="263">
        <v>13.8</v>
      </c>
      <c r="I78" s="263">
        <v>19.899999999999999</v>
      </c>
      <c r="J78" s="263">
        <v>0</v>
      </c>
      <c r="K78" s="251">
        <v>0.60000000000000009</v>
      </c>
    </row>
    <row r="79" spans="2:11" s="11" customFormat="1" ht="15" customHeight="1" x14ac:dyDescent="0.2">
      <c r="B79" s="223">
        <v>54</v>
      </c>
      <c r="C79" s="224" t="s">
        <v>41</v>
      </c>
      <c r="D79" s="263">
        <v>271.49</v>
      </c>
      <c r="E79" s="263">
        <v>68.790000000000006</v>
      </c>
      <c r="F79" s="263">
        <v>43.29999999999999</v>
      </c>
      <c r="G79" s="263">
        <v>77.300000000000011</v>
      </c>
      <c r="H79" s="263">
        <v>7.6999999999999993</v>
      </c>
      <c r="I79" s="263">
        <v>1</v>
      </c>
      <c r="J79" s="263">
        <v>0</v>
      </c>
      <c r="K79" s="251">
        <v>4.3</v>
      </c>
    </row>
    <row r="80" spans="2:11" s="11" customFormat="1" ht="15" customHeight="1" x14ac:dyDescent="0.2">
      <c r="B80" s="223">
        <v>55</v>
      </c>
      <c r="C80" s="224" t="s">
        <v>40</v>
      </c>
      <c r="D80" s="263">
        <v>164.20000000000002</v>
      </c>
      <c r="E80" s="263">
        <v>19</v>
      </c>
      <c r="F80" s="263">
        <v>21</v>
      </c>
      <c r="G80" s="263">
        <v>35</v>
      </c>
      <c r="H80" s="263">
        <v>2</v>
      </c>
      <c r="I80" s="263">
        <v>5.4</v>
      </c>
      <c r="J80" s="263">
        <v>0.5</v>
      </c>
      <c r="K80" s="251">
        <v>9.6</v>
      </c>
    </row>
    <row r="81" spans="2:11" s="11" customFormat="1" ht="15" customHeight="1" x14ac:dyDescent="0.2">
      <c r="B81" s="223">
        <v>56</v>
      </c>
      <c r="C81" s="224" t="s">
        <v>39</v>
      </c>
      <c r="D81" s="263">
        <v>115.77000000000001</v>
      </c>
      <c r="E81" s="263">
        <v>15.3</v>
      </c>
      <c r="F81" s="263">
        <v>6</v>
      </c>
      <c r="G81" s="263">
        <v>12.17</v>
      </c>
      <c r="H81" s="263">
        <v>6</v>
      </c>
      <c r="I81" s="263">
        <v>4</v>
      </c>
      <c r="J81" s="263">
        <v>0.6</v>
      </c>
      <c r="K81" s="251">
        <v>30</v>
      </c>
    </row>
    <row r="82" spans="2:11" s="11" customFormat="1" ht="15" customHeight="1" x14ac:dyDescent="0.2">
      <c r="B82" s="223">
        <v>57</v>
      </c>
      <c r="C82" s="224" t="s">
        <v>38</v>
      </c>
      <c r="D82" s="263">
        <v>13.59</v>
      </c>
      <c r="E82" s="263">
        <v>0.9</v>
      </c>
      <c r="F82" s="263">
        <v>3</v>
      </c>
      <c r="G82" s="263"/>
      <c r="H82" s="263"/>
      <c r="I82" s="263">
        <v>5</v>
      </c>
      <c r="J82" s="263"/>
      <c r="K82" s="251">
        <v>2.4300000000000002</v>
      </c>
    </row>
    <row r="83" spans="2:11" s="11" customFormat="1" ht="15" customHeight="1" x14ac:dyDescent="0.2">
      <c r="B83" s="223">
        <v>58</v>
      </c>
      <c r="C83" s="224" t="s">
        <v>37</v>
      </c>
      <c r="D83" s="263">
        <v>4.7</v>
      </c>
      <c r="E83" s="263"/>
      <c r="F83" s="263"/>
      <c r="G83" s="263"/>
      <c r="H83" s="263"/>
      <c r="I83" s="263"/>
      <c r="J83" s="263"/>
      <c r="K83" s="251">
        <v>2.2000000000000002</v>
      </c>
    </row>
    <row r="84" spans="2:11" s="11" customFormat="1" ht="15" customHeight="1" x14ac:dyDescent="0.2">
      <c r="B84" s="223">
        <v>59</v>
      </c>
      <c r="C84" s="224" t="s">
        <v>36</v>
      </c>
      <c r="D84" s="263">
        <v>60.8</v>
      </c>
      <c r="E84" s="263">
        <v>5</v>
      </c>
      <c r="F84" s="263"/>
      <c r="G84" s="263">
        <v>6</v>
      </c>
      <c r="H84" s="263">
        <v>4</v>
      </c>
      <c r="I84" s="263"/>
      <c r="J84" s="263"/>
      <c r="K84" s="251">
        <v>20</v>
      </c>
    </row>
    <row r="85" spans="2:11" s="11" customFormat="1" ht="15" customHeight="1" x14ac:dyDescent="0.2">
      <c r="B85" s="223">
        <v>60</v>
      </c>
      <c r="C85" s="224" t="s">
        <v>35</v>
      </c>
      <c r="D85" s="263">
        <v>129.22999999999999</v>
      </c>
      <c r="E85" s="263">
        <v>1</v>
      </c>
      <c r="F85" s="263">
        <v>0.4</v>
      </c>
      <c r="G85" s="263">
        <v>0.6</v>
      </c>
      <c r="H85" s="263">
        <v>8</v>
      </c>
      <c r="I85" s="263">
        <v>3</v>
      </c>
      <c r="J85" s="263"/>
      <c r="K85" s="251">
        <v>24.8</v>
      </c>
    </row>
    <row r="86" spans="2:11" ht="12.75" x14ac:dyDescent="0.2">
      <c r="B86" s="266">
        <v>61</v>
      </c>
      <c r="C86" s="267" t="s">
        <v>34</v>
      </c>
      <c r="D86" s="268">
        <v>69.7</v>
      </c>
      <c r="E86" s="268">
        <v>2</v>
      </c>
      <c r="F86" s="268">
        <v>2.2000000000000002</v>
      </c>
      <c r="G86" s="268">
        <v>2</v>
      </c>
      <c r="H86" s="268">
        <v>5.3</v>
      </c>
      <c r="I86" s="268">
        <v>16</v>
      </c>
      <c r="J86" s="268"/>
      <c r="K86" s="691">
        <v>7</v>
      </c>
    </row>
    <row r="87" spans="2:11" x14ac:dyDescent="0.2">
      <c r="J87" s="252"/>
    </row>
    <row r="88" spans="2:11" ht="12.75" x14ac:dyDescent="0.2">
      <c r="C88" s="122" t="s">
        <v>1</v>
      </c>
      <c r="D88" s="12"/>
      <c r="E88" s="12"/>
      <c r="F88" s="12"/>
      <c r="G88" s="121"/>
      <c r="H88" s="262"/>
      <c r="I88" s="262"/>
      <c r="J88" s="252"/>
    </row>
    <row r="89" spans="2:11" x14ac:dyDescent="0.2">
      <c r="C89" s="122" t="s">
        <v>0</v>
      </c>
      <c r="D89" s="12"/>
      <c r="E89" s="12"/>
      <c r="F89" s="12"/>
      <c r="G89" s="121"/>
      <c r="J89" s="252"/>
    </row>
    <row r="90" spans="2:11" x14ac:dyDescent="0.2">
      <c r="J90" s="252"/>
    </row>
    <row r="91" spans="2:11" x14ac:dyDescent="0.2">
      <c r="J91" s="252"/>
    </row>
    <row r="92" spans="2:11" x14ac:dyDescent="0.2">
      <c r="J92" s="252"/>
    </row>
    <row r="93" spans="2:11" x14ac:dyDescent="0.2">
      <c r="J93" s="252"/>
    </row>
    <row r="94" spans="2:11" x14ac:dyDescent="0.2">
      <c r="J94" s="252"/>
    </row>
    <row r="95" spans="2:11" x14ac:dyDescent="0.2">
      <c r="J95" s="252"/>
    </row>
    <row r="96" spans="2:11" x14ac:dyDescent="0.2">
      <c r="J96" s="257"/>
    </row>
    <row r="97" spans="10:10" x14ac:dyDescent="0.2">
      <c r="J97" s="252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F6A4-DC4C-41F0-9F81-C3AE3A8A28D7}">
  <sheetPr codeName="Sheet38">
    <tabColor theme="6"/>
  </sheetPr>
  <dimension ref="B1:AE97"/>
  <sheetViews>
    <sheetView zoomScaleNormal="100" workbookViewId="0">
      <selection activeCell="P20" sqref="P20"/>
    </sheetView>
  </sheetViews>
  <sheetFormatPr defaultRowHeight="12" x14ac:dyDescent="0.2"/>
  <cols>
    <col min="1" max="1" width="5.140625" style="184" customWidth="1"/>
    <col min="2" max="2" width="9.140625" style="184" customWidth="1"/>
    <col min="3" max="3" width="15.140625" style="184" customWidth="1"/>
    <col min="4" max="7" width="13.42578125" style="184" customWidth="1"/>
    <col min="8" max="8" width="11.7109375" style="184" customWidth="1"/>
    <col min="9" max="9" width="10.5703125" style="184" customWidth="1"/>
    <col min="10" max="10" width="13.42578125" style="184" customWidth="1"/>
    <col min="11" max="11" width="10.140625" style="184" customWidth="1"/>
    <col min="12" max="13" width="9.140625" style="11"/>
    <col min="14" max="16384" width="9.140625" style="184"/>
  </cols>
  <sheetData>
    <row r="1" spans="2:31" s="11" customFormat="1" ht="15" customHeight="1" x14ac:dyDescent="0.2">
      <c r="B1" s="492" t="s">
        <v>497</v>
      </c>
      <c r="C1" s="487"/>
      <c r="D1" s="519"/>
      <c r="E1" s="511"/>
      <c r="F1" s="482"/>
      <c r="G1" s="482"/>
      <c r="H1" s="482"/>
      <c r="I1" s="482"/>
      <c r="J1" s="482"/>
    </row>
    <row r="2" spans="2:31" s="11" customFormat="1" ht="15" customHeight="1" x14ac:dyDescent="0.2">
      <c r="B2" s="492" t="s">
        <v>498</v>
      </c>
      <c r="C2" s="487"/>
      <c r="D2" s="519"/>
      <c r="E2" s="511"/>
      <c r="F2" s="482"/>
      <c r="G2" s="482"/>
      <c r="H2" s="482"/>
      <c r="I2" s="482"/>
      <c r="J2" s="482"/>
    </row>
    <row r="3" spans="2:31" s="11" customFormat="1" ht="15" customHeight="1" x14ac:dyDescent="0.2">
      <c r="B3" s="482"/>
      <c r="C3" s="487"/>
      <c r="D3" s="519"/>
      <c r="E3" s="482"/>
      <c r="F3" s="482"/>
      <c r="G3" s="482"/>
      <c r="H3" s="482"/>
      <c r="I3" s="482"/>
      <c r="J3" s="489"/>
      <c r="K3" s="489" t="s">
        <v>318</v>
      </c>
    </row>
    <row r="4" spans="2:31" s="11" customFormat="1" ht="42" customHeight="1" thickBot="1" x14ac:dyDescent="0.25">
      <c r="B4" s="165" t="s">
        <v>138</v>
      </c>
      <c r="C4" s="241" t="s">
        <v>139</v>
      </c>
      <c r="D4" s="165" t="s">
        <v>119</v>
      </c>
      <c r="E4" s="165" t="s">
        <v>319</v>
      </c>
      <c r="F4" s="165" t="s">
        <v>320</v>
      </c>
      <c r="G4" s="165" t="s">
        <v>321</v>
      </c>
      <c r="H4" s="165" t="s">
        <v>322</v>
      </c>
      <c r="I4" s="165" t="s">
        <v>323</v>
      </c>
      <c r="J4" s="165" t="s">
        <v>324</v>
      </c>
      <c r="K4" s="165" t="s">
        <v>325</v>
      </c>
    </row>
    <row r="5" spans="2:31" s="11" customFormat="1" ht="15" customHeight="1" thickBot="1" x14ac:dyDescent="0.3">
      <c r="B5" s="223">
        <v>1</v>
      </c>
      <c r="C5" s="224" t="s">
        <v>93</v>
      </c>
      <c r="D5" s="263">
        <v>2419.1</v>
      </c>
      <c r="E5" s="263">
        <v>205.9</v>
      </c>
      <c r="F5" s="263">
        <v>247</v>
      </c>
      <c r="G5" s="263">
        <v>187.8</v>
      </c>
      <c r="H5" s="263">
        <v>417.5</v>
      </c>
      <c r="I5" s="263">
        <v>978.8</v>
      </c>
      <c r="J5" s="263">
        <v>2</v>
      </c>
      <c r="K5" s="251">
        <v>142</v>
      </c>
      <c r="AE5" s="253"/>
    </row>
    <row r="6" spans="2:31" s="11" customFormat="1" ht="15" customHeight="1" x14ac:dyDescent="0.25">
      <c r="B6" s="226">
        <v>2</v>
      </c>
      <c r="C6" s="224" t="s">
        <v>88</v>
      </c>
      <c r="D6" s="263">
        <v>1469.15</v>
      </c>
      <c r="E6" s="263">
        <v>439.08</v>
      </c>
      <c r="F6" s="263">
        <v>296.5</v>
      </c>
      <c r="G6" s="263">
        <v>10.3</v>
      </c>
      <c r="H6" s="263">
        <v>403.35</v>
      </c>
      <c r="I6" s="263">
        <v>0</v>
      </c>
      <c r="J6" s="263">
        <v>73.899999999999991</v>
      </c>
      <c r="K6" s="251">
        <v>141.70000000000002</v>
      </c>
      <c r="AE6" s="254"/>
    </row>
    <row r="7" spans="2:31" s="11" customFormat="1" ht="15" customHeight="1" x14ac:dyDescent="0.25">
      <c r="B7" s="226">
        <v>3</v>
      </c>
      <c r="C7" s="224" t="s">
        <v>85</v>
      </c>
      <c r="D7" s="263">
        <v>668.60299999999995</v>
      </c>
      <c r="E7" s="263">
        <v>141.81</v>
      </c>
      <c r="F7" s="263">
        <v>210.84000000000003</v>
      </c>
      <c r="G7" s="263">
        <v>45.27</v>
      </c>
      <c r="H7" s="263">
        <v>13.700000000000001</v>
      </c>
      <c r="I7" s="263">
        <v>23.7</v>
      </c>
      <c r="J7" s="263">
        <v>0</v>
      </c>
      <c r="K7" s="251">
        <v>18.600000000000001</v>
      </c>
      <c r="AE7" s="255"/>
    </row>
    <row r="8" spans="2:31" s="11" customFormat="1" ht="15" customHeight="1" x14ac:dyDescent="0.25">
      <c r="B8" s="226">
        <v>4</v>
      </c>
      <c r="C8" s="224" t="s">
        <v>80</v>
      </c>
      <c r="D8" s="263">
        <v>1901.0699999999997</v>
      </c>
      <c r="E8" s="263">
        <v>340.36500000000001</v>
      </c>
      <c r="F8" s="263">
        <v>320.46000000000004</v>
      </c>
      <c r="G8" s="263">
        <v>305.93</v>
      </c>
      <c r="H8" s="263">
        <v>357.755</v>
      </c>
      <c r="I8" s="263">
        <v>128.56</v>
      </c>
      <c r="J8" s="263">
        <v>17.900000000000002</v>
      </c>
      <c r="K8" s="251">
        <v>82.559999999999988</v>
      </c>
      <c r="AE8" s="255"/>
    </row>
    <row r="9" spans="2:31" s="11" customFormat="1" ht="15" customHeight="1" x14ac:dyDescent="0.25">
      <c r="B9" s="226">
        <v>5</v>
      </c>
      <c r="C9" s="224" t="s">
        <v>75</v>
      </c>
      <c r="D9" s="263">
        <v>2710.3199999999997</v>
      </c>
      <c r="E9" s="263">
        <v>396.1</v>
      </c>
      <c r="F9" s="263">
        <v>316.83</v>
      </c>
      <c r="G9" s="263">
        <v>432.91999999999996</v>
      </c>
      <c r="H9" s="263">
        <v>388.22999999999996</v>
      </c>
      <c r="I9" s="263">
        <v>222.89999999999998</v>
      </c>
      <c r="J9" s="263">
        <v>0</v>
      </c>
      <c r="K9" s="251">
        <v>44</v>
      </c>
      <c r="AE9" s="256"/>
    </row>
    <row r="10" spans="2:31" s="11" customFormat="1" ht="15" customHeight="1" x14ac:dyDescent="0.2">
      <c r="B10" s="223">
        <v>6</v>
      </c>
      <c r="C10" s="224" t="s">
        <v>69</v>
      </c>
      <c r="D10" s="263">
        <v>333.96999999999997</v>
      </c>
      <c r="E10" s="263">
        <v>42.8</v>
      </c>
      <c r="F10" s="263">
        <v>34.35</v>
      </c>
      <c r="G10" s="263">
        <v>11.1</v>
      </c>
      <c r="H10" s="263">
        <v>53</v>
      </c>
      <c r="I10" s="263">
        <v>15.899999999999999</v>
      </c>
      <c r="J10" s="263">
        <v>9.5</v>
      </c>
      <c r="K10" s="251">
        <v>46.400000000000006</v>
      </c>
    </row>
    <row r="11" spans="2:31" s="11" customFormat="1" ht="15" customHeight="1" x14ac:dyDescent="0.2">
      <c r="B11" s="226">
        <v>7</v>
      </c>
      <c r="C11" s="224" t="s">
        <v>62</v>
      </c>
      <c r="D11" s="263">
        <v>3438.94</v>
      </c>
      <c r="E11" s="263">
        <v>2272.6000000000004</v>
      </c>
      <c r="F11" s="263">
        <v>413.73</v>
      </c>
      <c r="G11" s="263">
        <v>3.6</v>
      </c>
      <c r="H11" s="263">
        <v>440.71000000000004</v>
      </c>
      <c r="I11" s="263">
        <v>0</v>
      </c>
      <c r="J11" s="263">
        <v>13.8</v>
      </c>
      <c r="K11" s="251">
        <v>91.7</v>
      </c>
    </row>
    <row r="12" spans="2:31" s="11" customFormat="1" ht="15" customHeight="1" x14ac:dyDescent="0.2">
      <c r="B12" s="226">
        <v>8</v>
      </c>
      <c r="C12" s="224" t="s">
        <v>55</v>
      </c>
      <c r="D12" s="263">
        <v>2775.9</v>
      </c>
      <c r="E12" s="263">
        <v>169</v>
      </c>
      <c r="F12" s="263">
        <v>434</v>
      </c>
      <c r="G12" s="263">
        <v>3.4</v>
      </c>
      <c r="H12" s="263">
        <v>54.4</v>
      </c>
      <c r="I12" s="263">
        <v>0</v>
      </c>
      <c r="J12" s="263">
        <v>2002</v>
      </c>
      <c r="K12" s="251">
        <v>98.5</v>
      </c>
    </row>
    <row r="13" spans="2:31" s="11" customFormat="1" ht="15" customHeight="1" x14ac:dyDescent="0.2">
      <c r="B13" s="226">
        <v>9</v>
      </c>
      <c r="C13" s="224" t="s">
        <v>52</v>
      </c>
      <c r="D13" s="263">
        <v>278.2</v>
      </c>
      <c r="E13" s="263">
        <v>40</v>
      </c>
      <c r="F13" s="263">
        <v>53</v>
      </c>
      <c r="G13" s="263">
        <v>16.900000000000002</v>
      </c>
      <c r="H13" s="263">
        <v>21.7</v>
      </c>
      <c r="I13" s="263">
        <v>12</v>
      </c>
      <c r="J13" s="263">
        <v>3.7</v>
      </c>
      <c r="K13" s="251">
        <v>36</v>
      </c>
    </row>
    <row r="14" spans="2:31" s="11" customFormat="1" ht="15" customHeight="1" x14ac:dyDescent="0.2">
      <c r="B14" s="226">
        <v>10</v>
      </c>
      <c r="C14" s="224" t="s">
        <v>48</v>
      </c>
      <c r="D14" s="263">
        <v>757</v>
      </c>
      <c r="E14" s="263">
        <v>147</v>
      </c>
      <c r="F14" s="263">
        <v>147</v>
      </c>
      <c r="G14" s="263">
        <v>102</v>
      </c>
      <c r="H14" s="263">
        <v>77</v>
      </c>
      <c r="I14" s="263">
        <v>63</v>
      </c>
      <c r="J14" s="263">
        <v>24</v>
      </c>
      <c r="K14" s="251">
        <v>57</v>
      </c>
    </row>
    <row r="15" spans="2:31" s="11" customFormat="1" ht="15" customHeight="1" x14ac:dyDescent="0.2">
      <c r="B15" s="223">
        <v>11</v>
      </c>
      <c r="C15" s="224" t="s">
        <v>45</v>
      </c>
      <c r="D15" s="263">
        <v>1023.25</v>
      </c>
      <c r="E15" s="263">
        <v>127.29</v>
      </c>
      <c r="F15" s="263">
        <v>173.63</v>
      </c>
      <c r="G15" s="263">
        <v>141.6</v>
      </c>
      <c r="H15" s="263">
        <v>62.599999999999994</v>
      </c>
      <c r="I15" s="263">
        <v>40.400000000000006</v>
      </c>
      <c r="J15" s="264">
        <v>281.7</v>
      </c>
      <c r="K15" s="251">
        <v>9.11</v>
      </c>
    </row>
    <row r="16" spans="2:31" s="11" customFormat="1" ht="15" customHeight="1" x14ac:dyDescent="0.2">
      <c r="B16" s="226">
        <v>12</v>
      </c>
      <c r="C16" s="224" t="s">
        <v>40</v>
      </c>
      <c r="D16" s="263">
        <v>501.44</v>
      </c>
      <c r="E16" s="263">
        <v>43.199999999999996</v>
      </c>
      <c r="F16" s="263">
        <v>33.6</v>
      </c>
      <c r="G16" s="263">
        <v>57.620000000000005</v>
      </c>
      <c r="H16" s="263">
        <v>24.900000000000002</v>
      </c>
      <c r="I16" s="263">
        <v>33</v>
      </c>
      <c r="J16" s="263">
        <v>0</v>
      </c>
      <c r="K16" s="251">
        <v>65.53</v>
      </c>
    </row>
    <row r="17" spans="2:11" s="11" customFormat="1" ht="15" customHeight="1" x14ac:dyDescent="0.2">
      <c r="B17" s="848" t="s">
        <v>114</v>
      </c>
      <c r="C17" s="848"/>
      <c r="D17" s="269">
        <v>18276.943000000003</v>
      </c>
      <c r="E17" s="269">
        <v>4365.1450000000004</v>
      </c>
      <c r="F17" s="269">
        <v>2680.94</v>
      </c>
      <c r="G17" s="269">
        <v>1318.4399999999998</v>
      </c>
      <c r="H17" s="269">
        <v>2314.8450000000003</v>
      </c>
      <c r="I17" s="269">
        <v>1518.26</v>
      </c>
      <c r="J17" s="269">
        <v>2428.5000000000005</v>
      </c>
      <c r="K17" s="269">
        <v>833.1</v>
      </c>
    </row>
    <row r="18" spans="2:11" ht="15" customHeight="1" x14ac:dyDescent="0.2">
      <c r="B18" s="517" t="s">
        <v>1</v>
      </c>
      <c r="G18" s="259"/>
      <c r="H18" s="259"/>
      <c r="I18" s="259"/>
      <c r="J18" s="259"/>
      <c r="K18" s="260"/>
    </row>
    <row r="19" spans="2:11" x14ac:dyDescent="0.2">
      <c r="B19" s="517" t="s">
        <v>113</v>
      </c>
    </row>
    <row r="21" spans="2:11" ht="15" customHeight="1" x14ac:dyDescent="0.2">
      <c r="B21" s="492" t="s">
        <v>499</v>
      </c>
      <c r="C21" s="487"/>
      <c r="D21" s="519"/>
      <c r="E21" s="511"/>
      <c r="F21" s="494"/>
      <c r="G21" s="494"/>
      <c r="H21" s="494"/>
      <c r="I21" s="494"/>
      <c r="J21" s="494"/>
    </row>
    <row r="22" spans="2:11" ht="12.75" x14ac:dyDescent="0.2">
      <c r="B22" s="492" t="s">
        <v>500</v>
      </c>
      <c r="C22" s="487"/>
      <c r="D22" s="519"/>
      <c r="E22" s="511"/>
      <c r="F22" s="494"/>
      <c r="G22" s="494"/>
      <c r="H22" s="494"/>
      <c r="I22" s="494"/>
      <c r="J22" s="494"/>
    </row>
    <row r="23" spans="2:11" x14ac:dyDescent="0.2">
      <c r="B23" s="482"/>
      <c r="C23" s="487"/>
      <c r="D23" s="519"/>
      <c r="E23" s="482"/>
      <c r="F23" s="482"/>
      <c r="G23" s="482"/>
      <c r="H23" s="482"/>
      <c r="I23" s="482"/>
      <c r="J23" s="489"/>
      <c r="K23" s="489" t="s">
        <v>318</v>
      </c>
    </row>
    <row r="24" spans="2:11" ht="39.75" customHeight="1" x14ac:dyDescent="0.2">
      <c r="B24" s="165" t="s">
        <v>138</v>
      </c>
      <c r="C24" s="241" t="s">
        <v>99</v>
      </c>
      <c r="D24" s="165" t="s">
        <v>119</v>
      </c>
      <c r="E24" s="165" t="s">
        <v>319</v>
      </c>
      <c r="F24" s="165" t="s">
        <v>326</v>
      </c>
      <c r="G24" s="165" t="s">
        <v>321</v>
      </c>
      <c r="H24" s="165" t="s">
        <v>322</v>
      </c>
      <c r="I24" s="165" t="s">
        <v>323</v>
      </c>
      <c r="J24" s="165" t="s">
        <v>324</v>
      </c>
      <c r="K24" s="165" t="s">
        <v>325</v>
      </c>
    </row>
    <row r="25" spans="2:11" s="11" customFormat="1" ht="15" customHeight="1" x14ac:dyDescent="0.2">
      <c r="B25" s="848" t="s">
        <v>114</v>
      </c>
      <c r="C25" s="848"/>
      <c r="D25" s="269">
        <v>18276.943000000003</v>
      </c>
      <c r="E25" s="269">
        <v>4365.1450000000004</v>
      </c>
      <c r="F25" s="269">
        <v>2680.94</v>
      </c>
      <c r="G25" s="269">
        <v>1318.4399999999998</v>
      </c>
      <c r="H25" s="269">
        <v>2314.8450000000003</v>
      </c>
      <c r="I25" s="269">
        <v>1518.26</v>
      </c>
      <c r="J25" s="269">
        <v>2428.5000000000005</v>
      </c>
      <c r="K25" s="269">
        <v>833.1</v>
      </c>
    </row>
    <row r="26" spans="2:11" s="11" customFormat="1" ht="15" customHeight="1" x14ac:dyDescent="0.2">
      <c r="B26" s="223">
        <v>1</v>
      </c>
      <c r="C26" s="224" t="s">
        <v>93</v>
      </c>
      <c r="D26" s="263">
        <v>1427</v>
      </c>
      <c r="E26" s="263">
        <v>69.2</v>
      </c>
      <c r="F26" s="263">
        <v>76.2</v>
      </c>
      <c r="G26" s="263">
        <v>59.8</v>
      </c>
      <c r="H26" s="263">
        <v>196.7</v>
      </c>
      <c r="I26" s="263">
        <v>923</v>
      </c>
      <c r="J26" s="263"/>
      <c r="K26" s="251">
        <v>37.299999999999997</v>
      </c>
    </row>
    <row r="27" spans="2:11" s="11" customFormat="1" ht="15" customHeight="1" x14ac:dyDescent="0.2">
      <c r="B27" s="223">
        <v>2</v>
      </c>
      <c r="C27" s="224" t="s">
        <v>282</v>
      </c>
      <c r="D27" s="263">
        <v>178.00000000000003</v>
      </c>
      <c r="E27" s="263">
        <v>19.100000000000001</v>
      </c>
      <c r="F27" s="263">
        <v>16.7</v>
      </c>
      <c r="G27" s="263">
        <v>31.7</v>
      </c>
      <c r="H27" s="263">
        <v>36.5</v>
      </c>
      <c r="I27" s="263">
        <v>8.6</v>
      </c>
      <c r="J27" s="263">
        <v>0</v>
      </c>
      <c r="K27" s="251">
        <v>2.5</v>
      </c>
    </row>
    <row r="28" spans="2:11" s="11" customFormat="1" ht="15" customHeight="1" x14ac:dyDescent="0.2">
      <c r="B28" s="223">
        <v>3</v>
      </c>
      <c r="C28" s="224" t="s">
        <v>92</v>
      </c>
      <c r="D28" s="263">
        <v>261.5</v>
      </c>
      <c r="E28" s="263">
        <v>27</v>
      </c>
      <c r="F28" s="263">
        <v>38</v>
      </c>
      <c r="G28" s="263">
        <v>71.8</v>
      </c>
      <c r="H28" s="263">
        <v>22.3</v>
      </c>
      <c r="I28" s="263">
        <v>18.8</v>
      </c>
      <c r="J28" s="263">
        <v>0</v>
      </c>
      <c r="K28" s="251">
        <v>11.2</v>
      </c>
    </row>
    <row r="29" spans="2:11" s="11" customFormat="1" ht="15" customHeight="1" x14ac:dyDescent="0.2">
      <c r="B29" s="223">
        <v>4</v>
      </c>
      <c r="C29" s="224" t="s">
        <v>91</v>
      </c>
      <c r="D29" s="263">
        <v>324.2</v>
      </c>
      <c r="E29" s="263">
        <v>63</v>
      </c>
      <c r="F29" s="263">
        <v>68</v>
      </c>
      <c r="G29" s="263">
        <v>9.5</v>
      </c>
      <c r="H29" s="263">
        <v>84.5</v>
      </c>
      <c r="I29" s="263">
        <v>7</v>
      </c>
      <c r="J29" s="263">
        <v>2</v>
      </c>
      <c r="K29" s="251">
        <v>72</v>
      </c>
    </row>
    <row r="30" spans="2:11" s="11" customFormat="1" ht="15" customHeight="1" x14ac:dyDescent="0.2">
      <c r="B30" s="223">
        <v>5</v>
      </c>
      <c r="C30" s="224" t="s">
        <v>90</v>
      </c>
      <c r="D30" s="263">
        <v>228.39999999999998</v>
      </c>
      <c r="E30" s="263">
        <v>27.6</v>
      </c>
      <c r="F30" s="263">
        <v>48.1</v>
      </c>
      <c r="G30" s="263">
        <v>15</v>
      </c>
      <c r="H30" s="263">
        <v>77.5</v>
      </c>
      <c r="I30" s="263">
        <v>21.4</v>
      </c>
      <c r="J30" s="263">
        <v>0</v>
      </c>
      <c r="K30" s="251">
        <v>19</v>
      </c>
    </row>
    <row r="31" spans="2:11" s="11" customFormat="1" ht="15" customHeight="1" x14ac:dyDescent="0.2">
      <c r="B31" s="223">
        <v>6</v>
      </c>
      <c r="C31" s="224" t="s">
        <v>89</v>
      </c>
      <c r="D31" s="263">
        <v>254.95</v>
      </c>
      <c r="E31" s="263">
        <v>78.58</v>
      </c>
      <c r="F31" s="263">
        <v>61.4</v>
      </c>
      <c r="G31" s="263">
        <v>0.1</v>
      </c>
      <c r="H31" s="263">
        <v>48.55</v>
      </c>
      <c r="I31" s="263">
        <v>0</v>
      </c>
      <c r="J31" s="263">
        <v>26.4</v>
      </c>
      <c r="K31" s="251">
        <v>34.1</v>
      </c>
    </row>
    <row r="32" spans="2:11" s="11" customFormat="1" ht="15" customHeight="1" x14ac:dyDescent="0.2">
      <c r="B32" s="223">
        <v>7</v>
      </c>
      <c r="C32" s="224" t="s">
        <v>88</v>
      </c>
      <c r="D32" s="263">
        <v>1058.7</v>
      </c>
      <c r="E32" s="263">
        <v>323.5</v>
      </c>
      <c r="F32" s="263">
        <v>192</v>
      </c>
      <c r="G32" s="263">
        <v>6.8</v>
      </c>
      <c r="H32" s="263">
        <v>335</v>
      </c>
      <c r="I32" s="263">
        <v>0</v>
      </c>
      <c r="J32" s="263">
        <v>47.4</v>
      </c>
      <c r="K32" s="251">
        <v>77.2</v>
      </c>
    </row>
    <row r="33" spans="2:11" s="11" customFormat="1" ht="15" customHeight="1" x14ac:dyDescent="0.2">
      <c r="B33" s="223">
        <v>8</v>
      </c>
      <c r="C33" s="224" t="s">
        <v>87</v>
      </c>
      <c r="D33" s="263">
        <v>69.5</v>
      </c>
      <c r="E33" s="263">
        <v>12.1</v>
      </c>
      <c r="F33" s="263">
        <v>23.4</v>
      </c>
      <c r="G33" s="263">
        <v>1.2</v>
      </c>
      <c r="H33" s="263">
        <v>9.6999999999999993</v>
      </c>
      <c r="I33" s="263">
        <v>0</v>
      </c>
      <c r="J33" s="263">
        <v>0</v>
      </c>
      <c r="K33" s="251">
        <v>13</v>
      </c>
    </row>
    <row r="34" spans="2:11" s="11" customFormat="1" ht="15" customHeight="1" x14ac:dyDescent="0.2">
      <c r="B34" s="223">
        <v>9</v>
      </c>
      <c r="C34" s="224" t="s">
        <v>86</v>
      </c>
      <c r="D34" s="263">
        <v>86</v>
      </c>
      <c r="E34" s="263">
        <v>24.9</v>
      </c>
      <c r="F34" s="263">
        <v>19.7</v>
      </c>
      <c r="G34" s="263">
        <v>2.2000000000000002</v>
      </c>
      <c r="H34" s="263">
        <v>10.1</v>
      </c>
      <c r="I34" s="263">
        <v>0</v>
      </c>
      <c r="J34" s="692">
        <v>0.1</v>
      </c>
      <c r="K34" s="251">
        <v>17.399999999999999</v>
      </c>
    </row>
    <row r="35" spans="2:11" s="11" customFormat="1" ht="15" customHeight="1" x14ac:dyDescent="0.2">
      <c r="B35" s="223">
        <v>10</v>
      </c>
      <c r="C35" s="224" t="s">
        <v>85</v>
      </c>
      <c r="D35" s="263">
        <v>288.94299999999998</v>
      </c>
      <c r="E35" s="263">
        <v>99.87</v>
      </c>
      <c r="F35" s="263">
        <v>80.400000000000006</v>
      </c>
      <c r="G35" s="263">
        <v>12.19</v>
      </c>
      <c r="H35" s="263">
        <v>9.65</v>
      </c>
      <c r="I35" s="263">
        <v>5.2</v>
      </c>
      <c r="J35" s="263"/>
      <c r="K35" s="251">
        <v>4</v>
      </c>
    </row>
    <row r="36" spans="2:11" s="11" customFormat="1" ht="15" customHeight="1" x14ac:dyDescent="0.2">
      <c r="B36" s="223">
        <v>11</v>
      </c>
      <c r="C36" s="224" t="s">
        <v>84</v>
      </c>
      <c r="D36" s="263">
        <v>99.21</v>
      </c>
      <c r="E36" s="263">
        <v>6.03</v>
      </c>
      <c r="F36" s="263">
        <v>24.9</v>
      </c>
      <c r="G36" s="263">
        <v>17.940000000000001</v>
      </c>
      <c r="H36" s="263">
        <v>1.1499999999999999</v>
      </c>
      <c r="I36" s="263">
        <v>2.5</v>
      </c>
      <c r="J36" s="263"/>
      <c r="K36" s="251"/>
    </row>
    <row r="37" spans="2:11" s="11" customFormat="1" ht="15" customHeight="1" x14ac:dyDescent="0.2">
      <c r="B37" s="223">
        <v>12</v>
      </c>
      <c r="C37" s="224" t="s">
        <v>83</v>
      </c>
      <c r="D37" s="263">
        <v>280.45</v>
      </c>
      <c r="E37" s="263">
        <v>35.909999999999997</v>
      </c>
      <c r="F37" s="263">
        <v>105.54</v>
      </c>
      <c r="G37" s="263">
        <v>15.14</v>
      </c>
      <c r="H37" s="263">
        <v>2.9</v>
      </c>
      <c r="I37" s="263">
        <v>16</v>
      </c>
      <c r="J37" s="263"/>
      <c r="K37" s="251">
        <v>14.6</v>
      </c>
    </row>
    <row r="38" spans="2:11" s="11" customFormat="1" ht="15" customHeight="1" x14ac:dyDescent="0.2">
      <c r="B38" s="223">
        <v>13</v>
      </c>
      <c r="C38" s="224" t="s">
        <v>82</v>
      </c>
      <c r="D38" s="263">
        <v>236.8</v>
      </c>
      <c r="E38" s="263">
        <v>21.03</v>
      </c>
      <c r="F38" s="263">
        <v>25.25</v>
      </c>
      <c r="G38" s="263">
        <v>86.37</v>
      </c>
      <c r="H38" s="263">
        <v>7</v>
      </c>
      <c r="I38" s="263">
        <v>27.46</v>
      </c>
      <c r="J38" s="263">
        <v>0</v>
      </c>
      <c r="K38" s="251">
        <v>2.2400000000000002</v>
      </c>
    </row>
    <row r="39" spans="2:11" s="11" customFormat="1" ht="15" customHeight="1" x14ac:dyDescent="0.2">
      <c r="B39" s="223">
        <v>14</v>
      </c>
      <c r="C39" s="224" t="s">
        <v>81</v>
      </c>
      <c r="D39" s="263">
        <v>102.5</v>
      </c>
      <c r="E39" s="263">
        <v>8</v>
      </c>
      <c r="F39" s="263">
        <v>15.5</v>
      </c>
      <c r="G39" s="263">
        <v>16.2</v>
      </c>
      <c r="H39" s="263">
        <v>1</v>
      </c>
      <c r="I39" s="263">
        <v>39</v>
      </c>
      <c r="J39" s="265">
        <v>0</v>
      </c>
      <c r="K39" s="11">
        <v>1</v>
      </c>
    </row>
    <row r="40" spans="2:11" s="11" customFormat="1" ht="15" customHeight="1" x14ac:dyDescent="0.2">
      <c r="B40" s="223">
        <v>15</v>
      </c>
      <c r="C40" s="224" t="s">
        <v>80</v>
      </c>
      <c r="D40" s="263">
        <v>732.51</v>
      </c>
      <c r="E40" s="263">
        <v>98.77</v>
      </c>
      <c r="F40" s="263">
        <v>151.495</v>
      </c>
      <c r="G40" s="263">
        <v>108</v>
      </c>
      <c r="H40" s="263">
        <v>223.565</v>
      </c>
      <c r="I40" s="263">
        <v>25.1</v>
      </c>
      <c r="J40" s="263">
        <v>5.7</v>
      </c>
      <c r="K40" s="251">
        <v>20.56</v>
      </c>
    </row>
    <row r="41" spans="2:11" s="11" customFormat="1" ht="15" customHeight="1" x14ac:dyDescent="0.2">
      <c r="B41" s="223">
        <v>16</v>
      </c>
      <c r="C41" s="224" t="s">
        <v>79</v>
      </c>
      <c r="D41" s="263">
        <v>216.66000000000003</v>
      </c>
      <c r="E41" s="263">
        <v>59</v>
      </c>
      <c r="F41" s="263">
        <v>39.799999999999997</v>
      </c>
      <c r="G41" s="263">
        <v>2.9</v>
      </c>
      <c r="H41" s="263">
        <v>55.26</v>
      </c>
      <c r="I41" s="263">
        <v>24</v>
      </c>
      <c r="J41" s="263">
        <v>0</v>
      </c>
      <c r="K41" s="251">
        <v>15.55</v>
      </c>
    </row>
    <row r="42" spans="2:11" s="11" customFormat="1" ht="15" customHeight="1" x14ac:dyDescent="0.2">
      <c r="B42" s="223">
        <v>17</v>
      </c>
      <c r="C42" s="224" t="s">
        <v>78</v>
      </c>
      <c r="D42" s="263">
        <v>150.14999999999998</v>
      </c>
      <c r="E42" s="263">
        <v>45.49</v>
      </c>
      <c r="F42" s="263">
        <v>23.5</v>
      </c>
      <c r="G42" s="263">
        <v>0</v>
      </c>
      <c r="H42" s="263">
        <v>24.88</v>
      </c>
      <c r="I42" s="263">
        <v>3</v>
      </c>
      <c r="J42" s="263">
        <v>8.9</v>
      </c>
      <c r="K42" s="251">
        <v>32.44</v>
      </c>
    </row>
    <row r="43" spans="2:11" s="11" customFormat="1" ht="15" customHeight="1" x14ac:dyDescent="0.2">
      <c r="B43" s="223">
        <v>18</v>
      </c>
      <c r="C43" s="224" t="s">
        <v>77</v>
      </c>
      <c r="D43" s="263">
        <v>86.84</v>
      </c>
      <c r="E43" s="263">
        <v>37.695</v>
      </c>
      <c r="F43" s="263">
        <v>11.324999999999999</v>
      </c>
      <c r="G43" s="263">
        <v>0</v>
      </c>
      <c r="H43" s="263">
        <v>16.05</v>
      </c>
      <c r="I43" s="263">
        <v>0</v>
      </c>
      <c r="J43" s="263">
        <v>3.3</v>
      </c>
      <c r="K43" s="251">
        <v>10.77</v>
      </c>
    </row>
    <row r="44" spans="2:11" s="11" customFormat="1" ht="15" customHeight="1" x14ac:dyDescent="0.2">
      <c r="B44" s="223">
        <v>19</v>
      </c>
      <c r="C44" s="224" t="s">
        <v>76</v>
      </c>
      <c r="D44" s="263">
        <v>375.61</v>
      </c>
      <c r="E44" s="263">
        <v>70.38</v>
      </c>
      <c r="F44" s="263">
        <v>53.59</v>
      </c>
      <c r="G44" s="263">
        <v>92.46</v>
      </c>
      <c r="H44" s="263">
        <v>30</v>
      </c>
      <c r="I44" s="263">
        <v>10</v>
      </c>
      <c r="J44" s="263">
        <v>0</v>
      </c>
      <c r="K44" s="251">
        <v>0</v>
      </c>
    </row>
    <row r="45" spans="2:11" s="11" customFormat="1" ht="15" customHeight="1" x14ac:dyDescent="0.2">
      <c r="B45" s="223">
        <v>20</v>
      </c>
      <c r="C45" s="224" t="s">
        <v>75</v>
      </c>
      <c r="D45" s="263">
        <v>300.84999999999997</v>
      </c>
      <c r="E45" s="263">
        <v>38.879999999999995</v>
      </c>
      <c r="F45" s="263">
        <v>32.200000000000003</v>
      </c>
      <c r="G45" s="263">
        <v>121.4</v>
      </c>
      <c r="H45" s="263">
        <v>2.5</v>
      </c>
      <c r="I45" s="263">
        <v>1</v>
      </c>
      <c r="J45" s="263"/>
      <c r="K45" s="251">
        <v>12.5</v>
      </c>
    </row>
    <row r="46" spans="2:11" s="11" customFormat="1" ht="15" customHeight="1" x14ac:dyDescent="0.2">
      <c r="B46" s="223">
        <v>21</v>
      </c>
      <c r="C46" s="224" t="s">
        <v>74</v>
      </c>
      <c r="D46" s="263">
        <v>85.5</v>
      </c>
      <c r="E46" s="263">
        <v>10.7</v>
      </c>
      <c r="F46" s="263">
        <v>1</v>
      </c>
      <c r="G46" s="263">
        <v>2.5</v>
      </c>
      <c r="H46" s="263">
        <v>18.5</v>
      </c>
      <c r="I46" s="263">
        <v>0</v>
      </c>
      <c r="J46" s="263"/>
      <c r="K46" s="251">
        <v>6.5</v>
      </c>
    </row>
    <row r="47" spans="2:11" s="11" customFormat="1" ht="15" customHeight="1" x14ac:dyDescent="0.2">
      <c r="B47" s="223">
        <v>22</v>
      </c>
      <c r="C47" s="224" t="s">
        <v>73</v>
      </c>
      <c r="D47" s="263">
        <v>86.450000000000017</v>
      </c>
      <c r="E47" s="263">
        <v>29.2</v>
      </c>
      <c r="F47" s="263">
        <v>9.129999999999999</v>
      </c>
      <c r="G47" s="263">
        <v>16.62</v>
      </c>
      <c r="H47" s="263">
        <v>4.93</v>
      </c>
      <c r="I47" s="263">
        <v>3.1</v>
      </c>
      <c r="J47" s="263"/>
      <c r="K47" s="251">
        <v>0.4</v>
      </c>
    </row>
    <row r="48" spans="2:11" s="11" customFormat="1" ht="15" customHeight="1" x14ac:dyDescent="0.2">
      <c r="B48" s="223">
        <v>23</v>
      </c>
      <c r="C48" s="224" t="s">
        <v>72</v>
      </c>
      <c r="D48" s="263">
        <v>1156.02</v>
      </c>
      <c r="E48" s="263">
        <v>203.42</v>
      </c>
      <c r="F48" s="263">
        <v>47.5</v>
      </c>
      <c r="G48" s="263">
        <v>120.5</v>
      </c>
      <c r="H48" s="263">
        <v>239.6</v>
      </c>
      <c r="I48" s="263">
        <v>113.3</v>
      </c>
      <c r="J48" s="264"/>
      <c r="K48" s="251">
        <v>23.1</v>
      </c>
    </row>
    <row r="49" spans="2:11" s="11" customFormat="1" ht="15" customHeight="1" x14ac:dyDescent="0.2">
      <c r="B49" s="223">
        <v>24</v>
      </c>
      <c r="C49" s="224" t="s">
        <v>71</v>
      </c>
      <c r="D49" s="263">
        <v>199.6</v>
      </c>
      <c r="E49" s="263">
        <v>11.1</v>
      </c>
      <c r="F49" s="263">
        <v>41</v>
      </c>
      <c r="G49" s="263">
        <v>28.9</v>
      </c>
      <c r="H49" s="263">
        <v>1.4</v>
      </c>
      <c r="I49" s="263">
        <v>2</v>
      </c>
      <c r="J49" s="263"/>
      <c r="K49" s="251">
        <v>0</v>
      </c>
    </row>
    <row r="50" spans="2:11" s="11" customFormat="1" ht="15" customHeight="1" x14ac:dyDescent="0.2">
      <c r="B50" s="223">
        <v>25</v>
      </c>
      <c r="C50" s="224" t="s">
        <v>70</v>
      </c>
      <c r="D50" s="263">
        <v>881.9</v>
      </c>
      <c r="E50" s="263">
        <v>102.8</v>
      </c>
      <c r="F50" s="263">
        <v>186</v>
      </c>
      <c r="G50" s="263">
        <v>143</v>
      </c>
      <c r="H50" s="263">
        <v>121.3</v>
      </c>
      <c r="I50" s="263">
        <v>103.5</v>
      </c>
      <c r="J50" s="263"/>
      <c r="K50" s="251">
        <v>1.5</v>
      </c>
    </row>
    <row r="51" spans="2:11" s="11" customFormat="1" ht="15" customHeight="1" x14ac:dyDescent="0.2">
      <c r="B51" s="223">
        <v>26</v>
      </c>
      <c r="C51" s="224" t="s">
        <v>69</v>
      </c>
      <c r="D51" s="263">
        <v>70</v>
      </c>
      <c r="E51" s="263">
        <v>2</v>
      </c>
      <c r="F51" s="263">
        <v>2</v>
      </c>
      <c r="G51" s="263">
        <v>2</v>
      </c>
      <c r="H51" s="263">
        <v>6</v>
      </c>
      <c r="I51" s="263">
        <v>5</v>
      </c>
      <c r="J51" s="263">
        <v>0</v>
      </c>
      <c r="K51" s="251">
        <v>5</v>
      </c>
    </row>
    <row r="52" spans="2:11" s="11" customFormat="1" ht="15" customHeight="1" x14ac:dyDescent="0.2">
      <c r="B52" s="223">
        <v>27</v>
      </c>
      <c r="C52" s="224" t="s">
        <v>68</v>
      </c>
      <c r="D52" s="263">
        <v>26</v>
      </c>
      <c r="E52" s="263">
        <v>0</v>
      </c>
      <c r="F52" s="263">
        <v>0</v>
      </c>
      <c r="G52" s="263">
        <v>0</v>
      </c>
      <c r="H52" s="263">
        <v>1</v>
      </c>
      <c r="I52" s="263">
        <v>0</v>
      </c>
      <c r="J52" s="263">
        <v>0</v>
      </c>
      <c r="K52" s="251">
        <v>15</v>
      </c>
    </row>
    <row r="53" spans="2:11" s="11" customFormat="1" ht="15" customHeight="1" x14ac:dyDescent="0.2">
      <c r="B53" s="223">
        <v>28</v>
      </c>
      <c r="C53" s="224" t="s">
        <v>67</v>
      </c>
      <c r="D53" s="263">
        <v>36.200000000000003</v>
      </c>
      <c r="E53" s="263">
        <v>6.7</v>
      </c>
      <c r="F53" s="263">
        <v>0.8</v>
      </c>
      <c r="G53" s="263">
        <v>0.9</v>
      </c>
      <c r="H53" s="263">
        <v>11</v>
      </c>
      <c r="I53" s="263">
        <v>0</v>
      </c>
      <c r="J53" s="263">
        <v>0</v>
      </c>
      <c r="K53" s="251">
        <v>8.1</v>
      </c>
    </row>
    <row r="54" spans="2:11" s="11" customFormat="1" ht="15" customHeight="1" x14ac:dyDescent="0.2">
      <c r="B54" s="223">
        <v>29</v>
      </c>
      <c r="C54" s="224" t="s">
        <v>66</v>
      </c>
      <c r="D54" s="263">
        <v>13.5</v>
      </c>
      <c r="E54" s="263">
        <v>0</v>
      </c>
      <c r="F54" s="263">
        <v>0</v>
      </c>
      <c r="G54" s="263">
        <v>0</v>
      </c>
      <c r="H54" s="263">
        <v>0</v>
      </c>
      <c r="I54" s="263">
        <v>0</v>
      </c>
      <c r="J54" s="263">
        <v>0</v>
      </c>
      <c r="K54" s="251">
        <v>5.5</v>
      </c>
    </row>
    <row r="55" spans="2:11" s="11" customFormat="1" ht="15" customHeight="1" x14ac:dyDescent="0.2">
      <c r="B55" s="223">
        <v>30</v>
      </c>
      <c r="C55" s="224" t="s">
        <v>65</v>
      </c>
      <c r="D55" s="263">
        <v>47.22</v>
      </c>
      <c r="E55" s="263">
        <v>4.7</v>
      </c>
      <c r="F55" s="263">
        <v>5.7</v>
      </c>
      <c r="G55" s="263">
        <v>1</v>
      </c>
      <c r="H55" s="263">
        <v>9.6</v>
      </c>
      <c r="I55" s="263">
        <v>4.5999999999999996</v>
      </c>
      <c r="J55" s="263">
        <v>0</v>
      </c>
      <c r="K55" s="251">
        <v>4.0999999999999996</v>
      </c>
    </row>
    <row r="56" spans="2:11" s="11" customFormat="1" ht="15" customHeight="1" x14ac:dyDescent="0.2">
      <c r="B56" s="223">
        <v>31</v>
      </c>
      <c r="C56" s="224" t="s">
        <v>64</v>
      </c>
      <c r="D56" s="263">
        <v>67.5</v>
      </c>
      <c r="E56" s="263">
        <v>12.7</v>
      </c>
      <c r="F56" s="263">
        <v>6.5</v>
      </c>
      <c r="G56" s="263">
        <v>5.0999999999999996</v>
      </c>
      <c r="H56" s="263">
        <v>16</v>
      </c>
      <c r="I56" s="263">
        <v>1.2</v>
      </c>
      <c r="J56" s="263">
        <v>0</v>
      </c>
      <c r="K56" s="251">
        <v>5.7</v>
      </c>
    </row>
    <row r="57" spans="2:11" s="11" customFormat="1" ht="15" customHeight="1" x14ac:dyDescent="0.2">
      <c r="B57" s="223">
        <v>32</v>
      </c>
      <c r="C57" s="224" t="s">
        <v>63</v>
      </c>
      <c r="D57" s="263">
        <v>73.55</v>
      </c>
      <c r="E57" s="263">
        <v>16.7</v>
      </c>
      <c r="F57" s="263">
        <v>19.350000000000001</v>
      </c>
      <c r="G57" s="263">
        <v>2.1</v>
      </c>
      <c r="H57" s="263">
        <v>9.4</v>
      </c>
      <c r="I57" s="263">
        <v>5.0999999999999996</v>
      </c>
      <c r="J57" s="263">
        <v>9.5</v>
      </c>
      <c r="K57" s="251">
        <v>3</v>
      </c>
    </row>
    <row r="58" spans="2:11" s="11" customFormat="1" ht="15" customHeight="1" x14ac:dyDescent="0.2">
      <c r="B58" s="223">
        <v>33</v>
      </c>
      <c r="C58" s="224" t="s">
        <v>62</v>
      </c>
      <c r="D58" s="263">
        <v>1029.9000000000001</v>
      </c>
      <c r="E58" s="263">
        <v>646.6</v>
      </c>
      <c r="F58" s="263">
        <v>147.69999999999999</v>
      </c>
      <c r="G58" s="263">
        <v>0</v>
      </c>
      <c r="H58" s="263">
        <v>183.8</v>
      </c>
      <c r="I58" s="263">
        <v>0</v>
      </c>
      <c r="J58" s="263">
        <v>5</v>
      </c>
      <c r="K58" s="251">
        <v>9.6</v>
      </c>
    </row>
    <row r="59" spans="2:11" s="11" customFormat="1" ht="15" customHeight="1" x14ac:dyDescent="0.2">
      <c r="B59" s="223">
        <v>34</v>
      </c>
      <c r="C59" s="224" t="s">
        <v>61</v>
      </c>
      <c r="D59" s="263">
        <v>706.5</v>
      </c>
      <c r="E59" s="263">
        <v>595.20000000000005</v>
      </c>
      <c r="F59" s="263">
        <v>52.9</v>
      </c>
      <c r="G59" s="263">
        <v>1.1000000000000001</v>
      </c>
      <c r="H59" s="263">
        <v>44.3</v>
      </c>
      <c r="I59" s="263">
        <v>0</v>
      </c>
      <c r="J59" s="692">
        <v>0.3</v>
      </c>
      <c r="K59" s="251">
        <v>6</v>
      </c>
    </row>
    <row r="60" spans="2:11" s="11" customFormat="1" ht="15" customHeight="1" x14ac:dyDescent="0.2">
      <c r="B60" s="223">
        <v>35</v>
      </c>
      <c r="C60" s="224" t="s">
        <v>60</v>
      </c>
      <c r="D60" s="263">
        <v>57.6</v>
      </c>
      <c r="E60" s="263">
        <v>57.6</v>
      </c>
      <c r="F60" s="263"/>
      <c r="G60" s="263"/>
      <c r="H60" s="263"/>
      <c r="I60" s="263"/>
      <c r="J60" s="263"/>
      <c r="K60" s="251"/>
    </row>
    <row r="61" spans="2:11" s="11" customFormat="1" ht="15" customHeight="1" x14ac:dyDescent="0.2">
      <c r="B61" s="223">
        <v>36</v>
      </c>
      <c r="C61" s="224" t="s">
        <v>59</v>
      </c>
      <c r="D61" s="263">
        <v>496</v>
      </c>
      <c r="E61" s="263">
        <v>204.2</v>
      </c>
      <c r="F61" s="263">
        <v>48.9</v>
      </c>
      <c r="G61" s="263">
        <v>2.1</v>
      </c>
      <c r="H61" s="263">
        <v>130</v>
      </c>
      <c r="I61" s="263"/>
      <c r="J61" s="263">
        <v>1</v>
      </c>
      <c r="K61" s="251">
        <v>28.1</v>
      </c>
    </row>
    <row r="62" spans="2:11" s="11" customFormat="1" ht="15" customHeight="1" x14ac:dyDescent="0.2">
      <c r="B62" s="223">
        <v>37</v>
      </c>
      <c r="C62" s="224" t="s">
        <v>58</v>
      </c>
      <c r="D62" s="263">
        <v>177.04</v>
      </c>
      <c r="E62" s="263">
        <v>84</v>
      </c>
      <c r="F62" s="263">
        <v>21.23</v>
      </c>
      <c r="G62" s="263">
        <v>0.4</v>
      </c>
      <c r="H62" s="263">
        <v>23.61</v>
      </c>
      <c r="I62" s="263">
        <v>0</v>
      </c>
      <c r="J62" s="263">
        <v>2.5</v>
      </c>
      <c r="K62" s="251">
        <v>23</v>
      </c>
    </row>
    <row r="63" spans="2:11" s="11" customFormat="1" ht="15" customHeight="1" x14ac:dyDescent="0.2">
      <c r="B63" s="223">
        <v>38</v>
      </c>
      <c r="C63" s="224" t="s">
        <v>57</v>
      </c>
      <c r="D63" s="263">
        <v>971.9</v>
      </c>
      <c r="E63" s="263">
        <v>685</v>
      </c>
      <c r="F63" s="263">
        <v>143</v>
      </c>
      <c r="G63" s="263">
        <v>0</v>
      </c>
      <c r="H63" s="263">
        <v>59</v>
      </c>
      <c r="I63" s="263"/>
      <c r="J63" s="263">
        <v>5</v>
      </c>
      <c r="K63" s="251">
        <v>25</v>
      </c>
    </row>
    <row r="64" spans="2:11" s="11" customFormat="1" ht="15" customHeight="1" x14ac:dyDescent="0.2">
      <c r="B64" s="223">
        <v>39</v>
      </c>
      <c r="C64" s="224" t="s">
        <v>56</v>
      </c>
      <c r="D64" s="263">
        <v>272.90000000000003</v>
      </c>
      <c r="E64" s="263">
        <v>48</v>
      </c>
      <c r="F64" s="263">
        <v>149</v>
      </c>
      <c r="G64" s="263">
        <v>2.4</v>
      </c>
      <c r="H64" s="263">
        <v>4.4000000000000004</v>
      </c>
      <c r="I64" s="263"/>
      <c r="J64" s="263"/>
      <c r="K64" s="251">
        <v>61</v>
      </c>
    </row>
    <row r="65" spans="2:11" s="11" customFormat="1" ht="15" customHeight="1" x14ac:dyDescent="0.2">
      <c r="B65" s="223">
        <v>40</v>
      </c>
      <c r="C65" s="224" t="s">
        <v>55</v>
      </c>
      <c r="D65" s="263">
        <v>59</v>
      </c>
      <c r="E65" s="263">
        <v>10</v>
      </c>
      <c r="F65" s="263">
        <v>24</v>
      </c>
      <c r="G65" s="263">
        <v>0.5</v>
      </c>
      <c r="H65" s="263">
        <v>17</v>
      </c>
      <c r="I65" s="263"/>
      <c r="J65" s="263"/>
      <c r="K65" s="251">
        <v>2.5</v>
      </c>
    </row>
    <row r="66" spans="2:11" s="11" customFormat="1" ht="15" customHeight="1" x14ac:dyDescent="0.2">
      <c r="B66" s="223">
        <v>41</v>
      </c>
      <c r="C66" s="224" t="s">
        <v>54</v>
      </c>
      <c r="D66" s="263">
        <v>2444</v>
      </c>
      <c r="E66" s="263">
        <v>111</v>
      </c>
      <c r="F66" s="263">
        <v>261</v>
      </c>
      <c r="G66" s="263">
        <v>0.5</v>
      </c>
      <c r="H66" s="263">
        <v>33</v>
      </c>
      <c r="I66" s="263"/>
      <c r="J66" s="263">
        <v>2002</v>
      </c>
      <c r="K66" s="251">
        <v>35</v>
      </c>
    </row>
    <row r="67" spans="2:11" s="11" customFormat="1" ht="15" customHeight="1" x14ac:dyDescent="0.2">
      <c r="B67" s="223">
        <v>42</v>
      </c>
      <c r="C67" s="224" t="s">
        <v>53</v>
      </c>
      <c r="D67" s="263">
        <v>133.69999999999999</v>
      </c>
      <c r="E67" s="263">
        <v>18</v>
      </c>
      <c r="F67" s="263">
        <v>36</v>
      </c>
      <c r="G67" s="263">
        <v>1.8</v>
      </c>
      <c r="H67" s="263">
        <v>8</v>
      </c>
      <c r="I67" s="263">
        <v>7</v>
      </c>
      <c r="J67" s="263">
        <v>3.5</v>
      </c>
      <c r="K67" s="251">
        <v>15</v>
      </c>
    </row>
    <row r="68" spans="2:11" s="11" customFormat="1" ht="15" customHeight="1" x14ac:dyDescent="0.2">
      <c r="B68" s="223">
        <v>43</v>
      </c>
      <c r="C68" s="224" t="s">
        <v>52</v>
      </c>
      <c r="D68" s="263">
        <v>118.2</v>
      </c>
      <c r="E68" s="263">
        <v>17.5</v>
      </c>
      <c r="F68" s="263">
        <v>12</v>
      </c>
      <c r="G68" s="263">
        <v>14</v>
      </c>
      <c r="H68" s="263">
        <v>10.199999999999999</v>
      </c>
      <c r="I68" s="263">
        <v>5</v>
      </c>
      <c r="J68" s="263"/>
      <c r="K68" s="251">
        <v>15</v>
      </c>
    </row>
    <row r="69" spans="2:11" s="11" customFormat="1" ht="15" customHeight="1" x14ac:dyDescent="0.2">
      <c r="B69" s="223">
        <v>44</v>
      </c>
      <c r="C69" s="224" t="s">
        <v>51</v>
      </c>
      <c r="D69" s="263">
        <v>26.3</v>
      </c>
      <c r="E69" s="263">
        <v>4.5</v>
      </c>
      <c r="F69" s="263">
        <v>5</v>
      </c>
      <c r="G69" s="263">
        <v>1.1000000000000001</v>
      </c>
      <c r="H69" s="263">
        <v>3.5</v>
      </c>
      <c r="I69" s="263"/>
      <c r="J69" s="692">
        <v>0.2</v>
      </c>
      <c r="K69" s="251">
        <v>6</v>
      </c>
    </row>
    <row r="70" spans="2:11" s="11" customFormat="1" ht="15" customHeight="1" x14ac:dyDescent="0.2">
      <c r="B70" s="223">
        <v>45</v>
      </c>
      <c r="C70" s="224" t="s">
        <v>50</v>
      </c>
      <c r="D70" s="263">
        <v>163</v>
      </c>
      <c r="E70" s="263">
        <v>12</v>
      </c>
      <c r="F70" s="263">
        <v>34</v>
      </c>
      <c r="G70" s="263">
        <v>10</v>
      </c>
      <c r="H70" s="263">
        <v>17</v>
      </c>
      <c r="I70" s="263"/>
      <c r="J70" s="263">
        <v>1</v>
      </c>
      <c r="K70" s="251">
        <v>4</v>
      </c>
    </row>
    <row r="71" spans="2:11" s="11" customFormat="1" ht="15" customHeight="1" x14ac:dyDescent="0.2">
      <c r="B71" s="223">
        <v>46</v>
      </c>
      <c r="C71" s="224" t="s">
        <v>49</v>
      </c>
      <c r="D71" s="263">
        <v>170</v>
      </c>
      <c r="E71" s="263">
        <v>119</v>
      </c>
      <c r="F71" s="263">
        <v>23</v>
      </c>
      <c r="G71" s="263"/>
      <c r="H71" s="263">
        <v>14</v>
      </c>
      <c r="I71" s="263"/>
      <c r="J71" s="263">
        <v>13</v>
      </c>
      <c r="K71" s="251">
        <v>1</v>
      </c>
    </row>
    <row r="72" spans="2:11" s="11" customFormat="1" ht="15" customHeight="1" x14ac:dyDescent="0.2">
      <c r="B72" s="223">
        <v>47</v>
      </c>
      <c r="C72" s="224" t="s">
        <v>48</v>
      </c>
      <c r="D72" s="263">
        <v>263</v>
      </c>
      <c r="E72" s="263">
        <v>5</v>
      </c>
      <c r="F72" s="263">
        <v>36</v>
      </c>
      <c r="G72" s="263">
        <v>77</v>
      </c>
      <c r="H72" s="263">
        <v>39</v>
      </c>
      <c r="I72" s="263">
        <v>54</v>
      </c>
      <c r="J72" s="264">
        <v>10</v>
      </c>
      <c r="K72" s="251">
        <v>3</v>
      </c>
    </row>
    <row r="73" spans="2:11" s="11" customFormat="1" ht="15" customHeight="1" x14ac:dyDescent="0.2">
      <c r="B73" s="223">
        <v>48</v>
      </c>
      <c r="C73" s="224" t="s">
        <v>47</v>
      </c>
      <c r="D73" s="263">
        <v>81</v>
      </c>
      <c r="E73" s="263">
        <v>7</v>
      </c>
      <c r="F73" s="263">
        <v>18</v>
      </c>
      <c r="G73" s="263">
        <v>15</v>
      </c>
      <c r="H73" s="263">
        <v>7</v>
      </c>
      <c r="I73" s="263">
        <v>9</v>
      </c>
      <c r="J73" s="263"/>
      <c r="K73" s="251">
        <v>9</v>
      </c>
    </row>
    <row r="74" spans="2:11" s="11" customFormat="1" ht="15" customHeight="1" x14ac:dyDescent="0.2">
      <c r="B74" s="223">
        <v>49</v>
      </c>
      <c r="C74" s="224" t="s">
        <v>46</v>
      </c>
      <c r="D74" s="263">
        <v>80</v>
      </c>
      <c r="E74" s="263">
        <v>4</v>
      </c>
      <c r="F74" s="263">
        <v>36</v>
      </c>
      <c r="G74" s="263"/>
      <c r="H74" s="263"/>
      <c r="I74" s="263"/>
      <c r="J74" s="263"/>
      <c r="K74" s="251">
        <v>40</v>
      </c>
    </row>
    <row r="75" spans="2:11" s="11" customFormat="1" ht="15" customHeight="1" x14ac:dyDescent="0.2">
      <c r="B75" s="223">
        <v>50</v>
      </c>
      <c r="C75" s="224" t="s">
        <v>45</v>
      </c>
      <c r="D75" s="263">
        <v>527.57999999999993</v>
      </c>
      <c r="E75" s="263">
        <v>7.3999999999999995</v>
      </c>
      <c r="F75" s="263">
        <v>80.259999999999991</v>
      </c>
      <c r="G75" s="263">
        <v>43.3</v>
      </c>
      <c r="H75" s="263">
        <v>35.9</v>
      </c>
      <c r="I75" s="263">
        <v>16.7</v>
      </c>
      <c r="J75" s="263">
        <v>281.7</v>
      </c>
      <c r="K75" s="251">
        <v>7.6000000000000005</v>
      </c>
    </row>
    <row r="76" spans="2:11" s="11" customFormat="1" ht="15" customHeight="1" x14ac:dyDescent="0.2">
      <c r="B76" s="223">
        <v>51</v>
      </c>
      <c r="C76" s="224" t="s">
        <v>44</v>
      </c>
      <c r="D76" s="263">
        <v>86.1</v>
      </c>
      <c r="E76" s="263">
        <v>10.199999999999999</v>
      </c>
      <c r="F76" s="263">
        <v>17.7</v>
      </c>
      <c r="G76" s="263">
        <v>14.3</v>
      </c>
      <c r="H76" s="263">
        <v>7.5</v>
      </c>
      <c r="I76" s="263">
        <v>3</v>
      </c>
      <c r="J76" s="263">
        <v>0</v>
      </c>
      <c r="K76" s="251">
        <v>0.3</v>
      </c>
    </row>
    <row r="77" spans="2:11" s="11" customFormat="1" ht="15" customHeight="1" x14ac:dyDescent="0.2">
      <c r="B77" s="223">
        <v>52</v>
      </c>
      <c r="C77" s="224" t="s">
        <v>43</v>
      </c>
      <c r="D77" s="263">
        <v>9.5</v>
      </c>
      <c r="E77" s="263">
        <v>0</v>
      </c>
      <c r="F77" s="263">
        <v>2</v>
      </c>
      <c r="G77" s="263">
        <v>2</v>
      </c>
      <c r="H77" s="263">
        <v>0</v>
      </c>
      <c r="I77" s="263">
        <v>0</v>
      </c>
      <c r="J77" s="263"/>
      <c r="K77" s="251">
        <v>0</v>
      </c>
    </row>
    <row r="78" spans="2:11" s="11" customFormat="1" ht="15" customHeight="1" x14ac:dyDescent="0.2">
      <c r="B78" s="223">
        <v>53</v>
      </c>
      <c r="C78" s="224" t="s">
        <v>42</v>
      </c>
      <c r="D78" s="263">
        <v>180.47</v>
      </c>
      <c r="E78" s="263">
        <v>40.9</v>
      </c>
      <c r="F78" s="263">
        <v>37.169999999999995</v>
      </c>
      <c r="G78" s="263">
        <v>14.5</v>
      </c>
      <c r="H78" s="263">
        <v>13.4</v>
      </c>
      <c r="I78" s="263">
        <v>19.700000000000003</v>
      </c>
      <c r="J78" s="263"/>
      <c r="K78" s="251">
        <v>0.2</v>
      </c>
    </row>
    <row r="79" spans="2:11" s="11" customFormat="1" ht="15" customHeight="1" x14ac:dyDescent="0.2">
      <c r="B79" s="223">
        <v>54</v>
      </c>
      <c r="C79" s="224" t="s">
        <v>41</v>
      </c>
      <c r="D79" s="263">
        <v>219.60000000000002</v>
      </c>
      <c r="E79" s="263">
        <v>68.790000000000006</v>
      </c>
      <c r="F79" s="263">
        <v>36.5</v>
      </c>
      <c r="G79" s="263">
        <v>67.5</v>
      </c>
      <c r="H79" s="263">
        <v>5.8000000000000007</v>
      </c>
      <c r="I79" s="263">
        <v>1</v>
      </c>
      <c r="J79" s="263"/>
      <c r="K79" s="251">
        <v>1.01</v>
      </c>
    </row>
    <row r="80" spans="2:11" s="11" customFormat="1" ht="15" customHeight="1" x14ac:dyDescent="0.2">
      <c r="B80" s="223">
        <v>55</v>
      </c>
      <c r="C80" s="224" t="s">
        <v>40</v>
      </c>
      <c r="D80" s="263">
        <v>156.94999999999999</v>
      </c>
      <c r="E80" s="263">
        <v>19</v>
      </c>
      <c r="F80" s="263">
        <v>22</v>
      </c>
      <c r="G80" s="263">
        <v>36.85</v>
      </c>
      <c r="H80" s="263">
        <v>2.6</v>
      </c>
      <c r="I80" s="263">
        <v>5</v>
      </c>
      <c r="J80" s="263"/>
      <c r="K80" s="251">
        <v>4.8</v>
      </c>
    </row>
    <row r="81" spans="2:11" s="11" customFormat="1" ht="15" customHeight="1" x14ac:dyDescent="0.2">
      <c r="B81" s="223">
        <v>56</v>
      </c>
      <c r="C81" s="224" t="s">
        <v>39</v>
      </c>
      <c r="D81" s="263">
        <v>75.47</v>
      </c>
      <c r="E81" s="263">
        <v>15.3</v>
      </c>
      <c r="F81" s="263">
        <v>6</v>
      </c>
      <c r="G81" s="263">
        <v>12.17</v>
      </c>
      <c r="H81" s="263">
        <v>6</v>
      </c>
      <c r="I81" s="263">
        <v>4</v>
      </c>
      <c r="J81" s="263"/>
      <c r="K81" s="251">
        <v>6.3</v>
      </c>
    </row>
    <row r="82" spans="2:11" s="11" customFormat="1" ht="15" customHeight="1" x14ac:dyDescent="0.2">
      <c r="B82" s="223">
        <v>57</v>
      </c>
      <c r="C82" s="224" t="s">
        <v>38</v>
      </c>
      <c r="D82" s="263">
        <v>13.59</v>
      </c>
      <c r="E82" s="263">
        <v>0.9</v>
      </c>
      <c r="F82" s="263">
        <v>3</v>
      </c>
      <c r="G82" s="263"/>
      <c r="H82" s="263"/>
      <c r="I82" s="263">
        <v>5</v>
      </c>
      <c r="J82" s="263"/>
      <c r="K82" s="251">
        <v>2.4300000000000002</v>
      </c>
    </row>
    <row r="83" spans="2:11" s="11" customFormat="1" ht="15" customHeight="1" x14ac:dyDescent="0.2">
      <c r="B83" s="223">
        <v>58</v>
      </c>
      <c r="C83" s="224" t="s">
        <v>37</v>
      </c>
      <c r="D83" s="263">
        <v>3.7</v>
      </c>
      <c r="E83" s="263"/>
      <c r="F83" s="263"/>
      <c r="G83" s="263"/>
      <c r="H83" s="263"/>
      <c r="I83" s="263"/>
      <c r="J83" s="263"/>
      <c r="K83" s="251">
        <v>1.7</v>
      </c>
    </row>
    <row r="84" spans="2:11" s="11" customFormat="1" ht="15" customHeight="1" x14ac:dyDescent="0.2">
      <c r="B84" s="223">
        <v>59</v>
      </c>
      <c r="C84" s="224" t="s">
        <v>36</v>
      </c>
      <c r="D84" s="263">
        <v>58.8</v>
      </c>
      <c r="E84" s="263">
        <v>5</v>
      </c>
      <c r="F84" s="263"/>
      <c r="G84" s="263">
        <v>6</v>
      </c>
      <c r="H84" s="263">
        <v>4</v>
      </c>
      <c r="I84" s="263"/>
      <c r="J84" s="264"/>
      <c r="K84" s="251">
        <v>19</v>
      </c>
    </row>
    <row r="85" spans="2:11" s="11" customFormat="1" ht="15" customHeight="1" x14ac:dyDescent="0.2">
      <c r="B85" s="223">
        <v>60</v>
      </c>
      <c r="C85" s="224" t="s">
        <v>35</v>
      </c>
      <c r="D85" s="263">
        <v>127.23</v>
      </c>
      <c r="E85" s="263">
        <v>1</v>
      </c>
      <c r="F85" s="263">
        <v>0.4</v>
      </c>
      <c r="G85" s="263">
        <v>0.6</v>
      </c>
      <c r="H85" s="263">
        <v>8</v>
      </c>
      <c r="I85" s="263">
        <v>3</v>
      </c>
      <c r="J85" s="263"/>
      <c r="K85" s="251">
        <v>24.3</v>
      </c>
    </row>
    <row r="86" spans="2:11" ht="12.75" x14ac:dyDescent="0.2">
      <c r="B86" s="266">
        <v>61</v>
      </c>
      <c r="C86" s="267" t="s">
        <v>34</v>
      </c>
      <c r="D86" s="268">
        <v>65.7</v>
      </c>
      <c r="E86" s="268">
        <v>2</v>
      </c>
      <c r="F86" s="268">
        <v>2.2000000000000002</v>
      </c>
      <c r="G86" s="268">
        <v>2</v>
      </c>
      <c r="H86" s="268">
        <v>4.3</v>
      </c>
      <c r="I86" s="268">
        <v>16</v>
      </c>
      <c r="J86" s="268"/>
      <c r="K86" s="691">
        <v>7</v>
      </c>
    </row>
    <row r="87" spans="2:11" x14ac:dyDescent="0.2">
      <c r="J87" s="252"/>
    </row>
    <row r="88" spans="2:11" ht="12.75" x14ac:dyDescent="0.2">
      <c r="C88" s="122" t="s">
        <v>1</v>
      </c>
      <c r="D88" s="12"/>
      <c r="E88" s="12"/>
      <c r="F88" s="12"/>
      <c r="G88" s="121"/>
      <c r="H88" s="262"/>
      <c r="I88" s="262"/>
      <c r="J88" s="252"/>
    </row>
    <row r="89" spans="2:11" x14ac:dyDescent="0.2">
      <c r="C89" s="122" t="s">
        <v>0</v>
      </c>
      <c r="D89" s="12"/>
      <c r="E89" s="12"/>
      <c r="F89" s="12"/>
      <c r="G89" s="121"/>
      <c r="J89" s="252"/>
    </row>
    <row r="90" spans="2:11" x14ac:dyDescent="0.2">
      <c r="J90" s="252"/>
    </row>
    <row r="91" spans="2:11" x14ac:dyDescent="0.2">
      <c r="J91" s="252"/>
    </row>
    <row r="92" spans="2:11" x14ac:dyDescent="0.2">
      <c r="J92" s="252"/>
    </row>
    <row r="93" spans="2:11" x14ac:dyDescent="0.2">
      <c r="J93" s="252"/>
    </row>
    <row r="94" spans="2:11" x14ac:dyDescent="0.2">
      <c r="J94" s="252"/>
    </row>
    <row r="95" spans="2:11" x14ac:dyDescent="0.2">
      <c r="J95" s="252"/>
    </row>
    <row r="96" spans="2:11" x14ac:dyDescent="0.2">
      <c r="J96" s="257"/>
    </row>
    <row r="97" spans="10:10" x14ac:dyDescent="0.2">
      <c r="J97" s="252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58DE-13DA-4B5A-852B-76E064AC7ACD}">
  <sheetPr codeName="Sheet35">
    <tabColor rgb="FF92D050"/>
  </sheetPr>
  <dimension ref="B1:I89"/>
  <sheetViews>
    <sheetView workbookViewId="0">
      <selection activeCell="J4" sqref="J4"/>
    </sheetView>
  </sheetViews>
  <sheetFormatPr defaultColWidth="16.85546875" defaultRowHeight="15" x14ac:dyDescent="0.25"/>
  <cols>
    <col min="1" max="1" width="5.140625" style="218" customWidth="1"/>
    <col min="2" max="2" width="9.140625" style="218" customWidth="1"/>
    <col min="3" max="3" width="16.42578125" style="218" customWidth="1"/>
    <col min="4" max="7" width="14.28515625" style="218" customWidth="1"/>
    <col min="8" max="8" width="16" style="218" customWidth="1"/>
    <col min="9" max="16384" width="16.85546875" style="218"/>
  </cols>
  <sheetData>
    <row r="1" spans="2:9" x14ac:dyDescent="0.25">
      <c r="B1" s="683" t="s">
        <v>501</v>
      </c>
      <c r="C1" s="483"/>
      <c r="D1" s="483"/>
      <c r="E1" s="481"/>
      <c r="F1" s="481"/>
      <c r="G1" s="481"/>
      <c r="H1" s="481"/>
    </row>
    <row r="2" spans="2:9" x14ac:dyDescent="0.25">
      <c r="B2" s="683" t="s">
        <v>502</v>
      </c>
      <c r="C2" s="483"/>
      <c r="D2" s="483"/>
      <c r="E2" s="481"/>
      <c r="F2" s="481"/>
      <c r="G2" s="481"/>
      <c r="H2" s="481"/>
    </row>
    <row r="3" spans="2:9" ht="15" customHeight="1" x14ac:dyDescent="0.25">
      <c r="B3" s="481"/>
      <c r="C3" s="483"/>
      <c r="D3" s="481"/>
      <c r="E3" s="481"/>
      <c r="F3" s="481"/>
      <c r="G3" s="481"/>
      <c r="H3" s="489" t="s">
        <v>278</v>
      </c>
    </row>
    <row r="4" spans="2:9" ht="39.75" customHeight="1" x14ac:dyDescent="0.25">
      <c r="B4" s="241" t="s">
        <v>129</v>
      </c>
      <c r="C4" s="165" t="s">
        <v>317</v>
      </c>
      <c r="D4" s="165" t="s">
        <v>117</v>
      </c>
      <c r="E4" s="165" t="s">
        <v>314</v>
      </c>
      <c r="F4" s="165" t="s">
        <v>313</v>
      </c>
      <c r="G4" s="165" t="s">
        <v>312</v>
      </c>
      <c r="H4" s="165" t="s">
        <v>316</v>
      </c>
    </row>
    <row r="5" spans="2:9" x14ac:dyDescent="0.25">
      <c r="B5" s="688">
        <v>1</v>
      </c>
      <c r="C5" s="208" t="s">
        <v>93</v>
      </c>
      <c r="D5" s="263">
        <v>4012</v>
      </c>
      <c r="E5" s="263">
        <v>1152</v>
      </c>
      <c r="F5" s="263">
        <v>495</v>
      </c>
      <c r="G5" s="263">
        <v>2365</v>
      </c>
      <c r="H5" s="263">
        <v>0</v>
      </c>
      <c r="I5" s="263"/>
    </row>
    <row r="6" spans="2:9" x14ac:dyDescent="0.25">
      <c r="B6" s="687">
        <v>2</v>
      </c>
      <c r="C6" s="208" t="s">
        <v>88</v>
      </c>
      <c r="D6" s="263">
        <v>0</v>
      </c>
      <c r="E6" s="263">
        <v>0</v>
      </c>
      <c r="F6" s="263">
        <v>0</v>
      </c>
      <c r="G6" s="263">
        <v>0</v>
      </c>
      <c r="H6" s="263">
        <v>0</v>
      </c>
      <c r="I6" s="263"/>
    </row>
    <row r="7" spans="2:9" ht="15.75" customHeight="1" x14ac:dyDescent="0.25">
      <c r="B7" s="687">
        <v>3</v>
      </c>
      <c r="C7" s="208" t="s">
        <v>85</v>
      </c>
      <c r="D7" s="263">
        <v>1926</v>
      </c>
      <c r="E7" s="263">
        <v>868</v>
      </c>
      <c r="F7" s="263">
        <v>513</v>
      </c>
      <c r="G7" s="263">
        <v>545</v>
      </c>
      <c r="H7" s="263">
        <v>0</v>
      </c>
      <c r="I7" s="263"/>
    </row>
    <row r="8" spans="2:9" x14ac:dyDescent="0.25">
      <c r="B8" s="688">
        <v>4</v>
      </c>
      <c r="C8" s="208" t="s">
        <v>80</v>
      </c>
      <c r="D8" s="263">
        <v>2337.6799999999998</v>
      </c>
      <c r="E8" s="263">
        <v>1477.57</v>
      </c>
      <c r="F8" s="263">
        <v>470.7</v>
      </c>
      <c r="G8" s="263">
        <v>381.66999999999996</v>
      </c>
      <c r="H8" s="263">
        <v>7.74</v>
      </c>
      <c r="I8" s="263"/>
    </row>
    <row r="9" spans="2:9" x14ac:dyDescent="0.25">
      <c r="B9" s="687">
        <v>5</v>
      </c>
      <c r="C9" s="208" t="s">
        <v>75</v>
      </c>
      <c r="D9" s="263">
        <v>10495.9105</v>
      </c>
      <c r="E9" s="263">
        <v>5371.27</v>
      </c>
      <c r="F9" s="263">
        <v>2109.3240000000001</v>
      </c>
      <c r="G9" s="263">
        <v>3015.3164999999999</v>
      </c>
      <c r="H9" s="263">
        <v>0</v>
      </c>
      <c r="I9" s="263"/>
    </row>
    <row r="10" spans="2:9" ht="17.25" customHeight="1" x14ac:dyDescent="0.25">
      <c r="B10" s="687">
        <v>6</v>
      </c>
      <c r="C10" s="208" t="s">
        <v>69</v>
      </c>
      <c r="D10" s="263">
        <v>35.441500000000005</v>
      </c>
      <c r="E10" s="263">
        <v>27.218</v>
      </c>
      <c r="F10" s="263">
        <v>4.5395000000000003</v>
      </c>
      <c r="G10" s="263">
        <v>3.6840000000000002</v>
      </c>
      <c r="H10" s="263">
        <v>0</v>
      </c>
      <c r="I10" s="263"/>
    </row>
    <row r="11" spans="2:9" x14ac:dyDescent="0.25">
      <c r="B11" s="688">
        <v>7</v>
      </c>
      <c r="C11" s="208" t="s">
        <v>62</v>
      </c>
      <c r="D11" s="263">
        <v>0</v>
      </c>
      <c r="E11" s="263">
        <v>0</v>
      </c>
      <c r="F11" s="263">
        <v>0</v>
      </c>
      <c r="G11" s="263">
        <v>0</v>
      </c>
      <c r="H11" s="263">
        <v>0</v>
      </c>
      <c r="I11" s="263"/>
    </row>
    <row r="12" spans="2:9" x14ac:dyDescent="0.25">
      <c r="B12" s="687">
        <v>8</v>
      </c>
      <c r="C12" s="208" t="s">
        <v>55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63"/>
    </row>
    <row r="13" spans="2:9" x14ac:dyDescent="0.25">
      <c r="B13" s="687">
        <v>9</v>
      </c>
      <c r="C13" s="208" t="s">
        <v>52</v>
      </c>
      <c r="D13" s="263">
        <v>782.36</v>
      </c>
      <c r="E13" s="263">
        <v>363.5</v>
      </c>
      <c r="F13" s="263">
        <v>125.24000000000001</v>
      </c>
      <c r="G13" s="263">
        <v>292.32</v>
      </c>
      <c r="H13" s="263">
        <v>1.3</v>
      </c>
      <c r="I13" s="263"/>
    </row>
    <row r="14" spans="2:9" x14ac:dyDescent="0.25">
      <c r="B14" s="688">
        <v>10</v>
      </c>
      <c r="C14" s="208" t="s">
        <v>48</v>
      </c>
      <c r="D14" s="263">
        <v>652.9</v>
      </c>
      <c r="E14" s="263">
        <v>166.3</v>
      </c>
      <c r="F14" s="263">
        <v>58.599999999999994</v>
      </c>
      <c r="G14" s="263">
        <v>428</v>
      </c>
      <c r="H14" s="263">
        <v>0</v>
      </c>
      <c r="I14" s="263"/>
    </row>
    <row r="15" spans="2:9" x14ac:dyDescent="0.25">
      <c r="B15" s="687">
        <v>11</v>
      </c>
      <c r="C15" s="208" t="s">
        <v>45</v>
      </c>
      <c r="D15" s="263">
        <v>1904.1475352765412</v>
      </c>
      <c r="E15" s="263">
        <v>724.59470764416972</v>
      </c>
      <c r="F15" s="263">
        <v>479.45481112433555</v>
      </c>
      <c r="G15" s="263">
        <v>698.09801650803581</v>
      </c>
      <c r="H15" s="263">
        <v>2</v>
      </c>
      <c r="I15" s="263"/>
    </row>
    <row r="16" spans="2:9" x14ac:dyDescent="0.25">
      <c r="B16" s="687">
        <v>12</v>
      </c>
      <c r="C16" s="208" t="s">
        <v>40</v>
      </c>
      <c r="D16" s="263">
        <v>37015.5</v>
      </c>
      <c r="E16" s="263">
        <v>5219</v>
      </c>
      <c r="F16" s="263">
        <v>2148.5</v>
      </c>
      <c r="G16" s="263">
        <v>29647</v>
      </c>
      <c r="H16" s="263">
        <v>1</v>
      </c>
      <c r="I16" s="263"/>
    </row>
    <row r="17" spans="2:9" x14ac:dyDescent="0.25">
      <c r="B17" s="847" t="s">
        <v>114</v>
      </c>
      <c r="C17" s="847"/>
      <c r="D17" s="682">
        <v>59161.939535276542</v>
      </c>
      <c r="E17" s="682">
        <v>15369.45270764417</v>
      </c>
      <c r="F17" s="682">
        <v>6404.3583111243352</v>
      </c>
      <c r="G17" s="682">
        <v>37376.088516508033</v>
      </c>
      <c r="H17" s="152">
        <v>12.040000000000001</v>
      </c>
      <c r="I17" s="263"/>
    </row>
    <row r="18" spans="2:9" x14ac:dyDescent="0.25">
      <c r="B18" s="122" t="s">
        <v>1</v>
      </c>
      <c r="C18" s="12"/>
      <c r="D18" s="12"/>
      <c r="E18" s="12"/>
      <c r="F18" s="12"/>
      <c r="G18" s="686"/>
      <c r="H18" s="685"/>
    </row>
    <row r="19" spans="2:9" x14ac:dyDescent="0.25">
      <c r="B19" s="122" t="s">
        <v>113</v>
      </c>
      <c r="C19" s="12"/>
      <c r="D19" s="12"/>
      <c r="E19" s="12"/>
      <c r="F19" s="12"/>
      <c r="G19" s="12"/>
      <c r="H19" s="684"/>
    </row>
    <row r="20" spans="2:9" x14ac:dyDescent="0.25">
      <c r="B20" s="12"/>
      <c r="C20" s="12"/>
      <c r="D20" s="12"/>
      <c r="E20" s="12"/>
      <c r="F20" s="12"/>
      <c r="G20" s="12"/>
      <c r="H20" s="684"/>
    </row>
    <row r="21" spans="2:9" x14ac:dyDescent="0.25">
      <c r="B21" s="683" t="s">
        <v>503</v>
      </c>
      <c r="C21" s="483"/>
      <c r="D21" s="483"/>
      <c r="E21" s="483"/>
      <c r="F21" s="483"/>
      <c r="G21" s="483"/>
      <c r="H21" s="481"/>
    </row>
    <row r="22" spans="2:9" x14ac:dyDescent="0.25">
      <c r="B22" s="683" t="s">
        <v>504</v>
      </c>
      <c r="C22" s="483"/>
      <c r="D22" s="483"/>
      <c r="E22" s="483"/>
      <c r="F22" s="483"/>
      <c r="G22" s="483"/>
      <c r="H22" s="481"/>
    </row>
    <row r="23" spans="2:9" x14ac:dyDescent="0.25">
      <c r="B23" s="481"/>
      <c r="C23" s="483"/>
      <c r="D23" s="481"/>
      <c r="E23" s="481"/>
      <c r="F23" s="481"/>
      <c r="G23" s="481"/>
      <c r="H23" s="489" t="s">
        <v>278</v>
      </c>
    </row>
    <row r="24" spans="2:9" ht="39.75" customHeight="1" x14ac:dyDescent="0.25">
      <c r="B24" s="241" t="s">
        <v>129</v>
      </c>
      <c r="C24" s="165" t="s">
        <v>315</v>
      </c>
      <c r="D24" s="165" t="s">
        <v>117</v>
      </c>
      <c r="E24" s="165" t="s">
        <v>314</v>
      </c>
      <c r="F24" s="165" t="s">
        <v>313</v>
      </c>
      <c r="G24" s="165" t="s">
        <v>312</v>
      </c>
      <c r="H24" s="165" t="s">
        <v>311</v>
      </c>
    </row>
    <row r="25" spans="2:9" x14ac:dyDescent="0.25">
      <c r="B25" s="847" t="s">
        <v>114</v>
      </c>
      <c r="C25" s="847"/>
      <c r="D25" s="682">
        <v>59161.939535276542</v>
      </c>
      <c r="E25" s="682">
        <v>15369.45270764417</v>
      </c>
      <c r="F25" s="682">
        <v>6404.3583111243352</v>
      </c>
      <c r="G25" s="682">
        <v>37376.088516508033</v>
      </c>
      <c r="H25" s="152">
        <v>12.040000000000001</v>
      </c>
    </row>
    <row r="26" spans="2:9" x14ac:dyDescent="0.25">
      <c r="B26" s="272">
        <v>1</v>
      </c>
      <c r="C26" s="271" t="s">
        <v>93</v>
      </c>
      <c r="D26" s="263">
        <v>953</v>
      </c>
      <c r="E26" s="263">
        <v>384</v>
      </c>
      <c r="F26" s="263">
        <v>102</v>
      </c>
      <c r="G26" s="263">
        <v>467</v>
      </c>
      <c r="H26" s="263" t="s">
        <v>142</v>
      </c>
      <c r="I26" s="263"/>
    </row>
    <row r="27" spans="2:9" x14ac:dyDescent="0.25">
      <c r="B27" s="272">
        <v>2</v>
      </c>
      <c r="C27" s="271" t="s">
        <v>282</v>
      </c>
      <c r="D27" s="263">
        <v>2037</v>
      </c>
      <c r="E27" s="263">
        <v>352</v>
      </c>
      <c r="F27" s="263">
        <v>173</v>
      </c>
      <c r="G27" s="263">
        <v>1512</v>
      </c>
      <c r="H27" s="263" t="s">
        <v>142</v>
      </c>
      <c r="I27" s="263"/>
    </row>
    <row r="28" spans="2:9" x14ac:dyDescent="0.25">
      <c r="B28" s="272">
        <v>3</v>
      </c>
      <c r="C28" s="271" t="s">
        <v>92</v>
      </c>
      <c r="D28" s="263">
        <v>910</v>
      </c>
      <c r="E28" s="263">
        <v>371</v>
      </c>
      <c r="F28" s="263">
        <v>198</v>
      </c>
      <c r="G28" s="263">
        <v>341</v>
      </c>
      <c r="H28" s="263" t="s">
        <v>142</v>
      </c>
      <c r="I28" s="263"/>
    </row>
    <row r="29" spans="2:9" x14ac:dyDescent="0.25">
      <c r="B29" s="272">
        <v>4</v>
      </c>
      <c r="C29" s="271" t="s">
        <v>91</v>
      </c>
      <c r="D29" s="263">
        <v>18</v>
      </c>
      <c r="E29" s="263">
        <v>0</v>
      </c>
      <c r="F29" s="263"/>
      <c r="G29" s="263">
        <v>18</v>
      </c>
      <c r="H29" s="263" t="s">
        <v>142</v>
      </c>
      <c r="I29" s="263"/>
    </row>
    <row r="30" spans="2:9" x14ac:dyDescent="0.25">
      <c r="B30" s="273">
        <v>5</v>
      </c>
      <c r="C30" s="235" t="s">
        <v>90</v>
      </c>
      <c r="D30" s="263">
        <v>94</v>
      </c>
      <c r="E30" s="263">
        <v>45</v>
      </c>
      <c r="F30" s="263">
        <v>22</v>
      </c>
      <c r="G30" s="263">
        <v>27</v>
      </c>
      <c r="H30" s="263" t="s">
        <v>142</v>
      </c>
      <c r="I30" s="263"/>
    </row>
    <row r="31" spans="2:9" x14ac:dyDescent="0.25">
      <c r="B31" s="273">
        <v>6</v>
      </c>
      <c r="C31" s="235" t="s">
        <v>89</v>
      </c>
      <c r="D31" s="263" t="s">
        <v>142</v>
      </c>
      <c r="E31" s="263" t="s">
        <v>142</v>
      </c>
      <c r="F31" s="263" t="s">
        <v>142</v>
      </c>
      <c r="G31" s="263" t="s">
        <v>142</v>
      </c>
      <c r="H31" s="263" t="s">
        <v>142</v>
      </c>
      <c r="I31" s="263"/>
    </row>
    <row r="32" spans="2:9" x14ac:dyDescent="0.25">
      <c r="B32" s="273">
        <v>7</v>
      </c>
      <c r="C32" s="235" t="s">
        <v>88</v>
      </c>
      <c r="D32" s="263" t="s">
        <v>142</v>
      </c>
      <c r="E32" s="263" t="s">
        <v>142</v>
      </c>
      <c r="F32" s="263" t="s">
        <v>142</v>
      </c>
      <c r="G32" s="263" t="s">
        <v>142</v>
      </c>
      <c r="H32" s="263" t="s">
        <v>142</v>
      </c>
      <c r="I32" s="263"/>
    </row>
    <row r="33" spans="2:9" x14ac:dyDescent="0.25">
      <c r="B33" s="273">
        <v>8</v>
      </c>
      <c r="C33" s="235" t="s">
        <v>87</v>
      </c>
      <c r="D33" s="263" t="s">
        <v>142</v>
      </c>
      <c r="E33" s="263" t="s">
        <v>142</v>
      </c>
      <c r="F33" s="263" t="s">
        <v>142</v>
      </c>
      <c r="G33" s="263" t="s">
        <v>142</v>
      </c>
      <c r="H33" s="263" t="s">
        <v>142</v>
      </c>
      <c r="I33" s="263"/>
    </row>
    <row r="34" spans="2:9" x14ac:dyDescent="0.25">
      <c r="B34" s="273">
        <v>9</v>
      </c>
      <c r="C34" s="235" t="s">
        <v>86</v>
      </c>
      <c r="D34" s="263" t="s">
        <v>142</v>
      </c>
      <c r="E34" s="263" t="s">
        <v>142</v>
      </c>
      <c r="F34" s="263" t="s">
        <v>142</v>
      </c>
      <c r="G34" s="263" t="s">
        <v>142</v>
      </c>
      <c r="H34" s="263" t="s">
        <v>142</v>
      </c>
      <c r="I34" s="263"/>
    </row>
    <row r="35" spans="2:9" x14ac:dyDescent="0.25">
      <c r="B35" s="273">
        <v>10</v>
      </c>
      <c r="C35" s="235" t="s">
        <v>85</v>
      </c>
      <c r="D35" s="263">
        <v>1140</v>
      </c>
      <c r="E35" s="263">
        <v>536</v>
      </c>
      <c r="F35" s="263">
        <v>299</v>
      </c>
      <c r="G35" s="263">
        <v>305</v>
      </c>
      <c r="H35" s="263" t="s">
        <v>142</v>
      </c>
      <c r="I35" s="263"/>
    </row>
    <row r="36" spans="2:9" x14ac:dyDescent="0.25">
      <c r="B36" s="273">
        <v>11</v>
      </c>
      <c r="C36" s="235" t="s">
        <v>84</v>
      </c>
      <c r="D36" s="263">
        <v>513</v>
      </c>
      <c r="E36" s="263">
        <v>220</v>
      </c>
      <c r="F36" s="263">
        <v>138</v>
      </c>
      <c r="G36" s="263">
        <v>155</v>
      </c>
      <c r="H36" s="263" t="s">
        <v>142</v>
      </c>
      <c r="I36" s="263"/>
    </row>
    <row r="37" spans="2:9" x14ac:dyDescent="0.25">
      <c r="B37" s="273">
        <v>12</v>
      </c>
      <c r="C37" s="235" t="s">
        <v>83</v>
      </c>
      <c r="D37" s="263">
        <v>273</v>
      </c>
      <c r="E37" s="263">
        <v>112</v>
      </c>
      <c r="F37" s="263">
        <v>76</v>
      </c>
      <c r="G37" s="263">
        <v>85</v>
      </c>
      <c r="H37" s="263" t="s">
        <v>142</v>
      </c>
      <c r="I37" s="263"/>
    </row>
    <row r="38" spans="2:9" x14ac:dyDescent="0.25">
      <c r="B38" s="273">
        <v>13</v>
      </c>
      <c r="C38" s="235" t="s">
        <v>82</v>
      </c>
      <c r="D38" s="263">
        <v>590</v>
      </c>
      <c r="E38" s="263">
        <v>299</v>
      </c>
      <c r="F38" s="263">
        <v>79</v>
      </c>
      <c r="G38" s="263">
        <v>212</v>
      </c>
      <c r="H38" s="263" t="s">
        <v>142</v>
      </c>
      <c r="I38" s="263"/>
    </row>
    <row r="39" spans="2:9" x14ac:dyDescent="0.25">
      <c r="B39" s="273">
        <v>14</v>
      </c>
      <c r="C39" s="235" t="s">
        <v>81</v>
      </c>
      <c r="D39" s="263">
        <v>283.54000000000002</v>
      </c>
      <c r="E39" s="263">
        <v>218</v>
      </c>
      <c r="F39" s="263">
        <v>55</v>
      </c>
      <c r="G39" s="263">
        <v>9</v>
      </c>
      <c r="H39" s="263">
        <v>1.54</v>
      </c>
      <c r="I39" s="263"/>
    </row>
    <row r="40" spans="2:9" x14ac:dyDescent="0.25">
      <c r="B40" s="273">
        <v>15</v>
      </c>
      <c r="C40" s="235" t="s">
        <v>80</v>
      </c>
      <c r="D40" s="263">
        <v>737.7</v>
      </c>
      <c r="E40" s="263">
        <v>338.9</v>
      </c>
      <c r="F40" s="263">
        <v>281.39999999999998</v>
      </c>
      <c r="G40" s="263">
        <v>113.2</v>
      </c>
      <c r="H40" s="263">
        <v>4.0999999999999996</v>
      </c>
      <c r="I40" s="263"/>
    </row>
    <row r="41" spans="2:9" x14ac:dyDescent="0.25">
      <c r="B41" s="273">
        <v>16</v>
      </c>
      <c r="C41" s="235" t="s">
        <v>79</v>
      </c>
      <c r="D41" s="263">
        <v>8</v>
      </c>
      <c r="E41" s="263">
        <v>0</v>
      </c>
      <c r="F41" s="263">
        <v>0</v>
      </c>
      <c r="G41" s="263">
        <v>8</v>
      </c>
      <c r="H41" s="263" t="s">
        <v>142</v>
      </c>
      <c r="I41" s="263"/>
    </row>
    <row r="42" spans="2:9" x14ac:dyDescent="0.25">
      <c r="B42" s="273">
        <v>17</v>
      </c>
      <c r="C42" s="235" t="s">
        <v>78</v>
      </c>
      <c r="D42" s="263">
        <v>0</v>
      </c>
      <c r="E42" s="263">
        <v>0</v>
      </c>
      <c r="F42" s="263">
        <v>0</v>
      </c>
      <c r="G42" s="263"/>
      <c r="H42" s="263" t="s">
        <v>142</v>
      </c>
      <c r="I42" s="263"/>
    </row>
    <row r="43" spans="2:9" x14ac:dyDescent="0.25">
      <c r="B43" s="273">
        <v>18</v>
      </c>
      <c r="C43" s="235" t="s">
        <v>77</v>
      </c>
      <c r="D43" s="263">
        <v>0</v>
      </c>
      <c r="E43" s="263">
        <v>0</v>
      </c>
      <c r="F43" s="263">
        <v>0</v>
      </c>
      <c r="G43" s="263">
        <v>0</v>
      </c>
      <c r="H43" s="263" t="s">
        <v>142</v>
      </c>
      <c r="I43" s="263"/>
    </row>
    <row r="44" spans="2:9" x14ac:dyDescent="0.25">
      <c r="B44" s="273">
        <v>19</v>
      </c>
      <c r="C44" s="235" t="s">
        <v>76</v>
      </c>
      <c r="D44" s="263">
        <v>718.43999999999994</v>
      </c>
      <c r="E44" s="263">
        <v>621.66999999999996</v>
      </c>
      <c r="F44" s="263">
        <v>55.3</v>
      </c>
      <c r="G44" s="263">
        <v>39.47</v>
      </c>
      <c r="H44" s="263">
        <v>2</v>
      </c>
      <c r="I44" s="263"/>
    </row>
    <row r="45" spans="2:9" x14ac:dyDescent="0.25">
      <c r="B45" s="273">
        <v>20</v>
      </c>
      <c r="C45" s="235" t="s">
        <v>75</v>
      </c>
      <c r="D45" s="263">
        <v>4038.5099999999998</v>
      </c>
      <c r="E45" s="263">
        <v>2291.9</v>
      </c>
      <c r="F45" s="263">
        <v>643.29999999999995</v>
      </c>
      <c r="G45" s="263">
        <v>1103.31</v>
      </c>
      <c r="H45" s="263" t="s">
        <v>142</v>
      </c>
      <c r="I45" s="263"/>
    </row>
    <row r="46" spans="2:9" x14ac:dyDescent="0.25">
      <c r="B46" s="273">
        <v>21</v>
      </c>
      <c r="C46" s="235" t="s">
        <v>74</v>
      </c>
      <c r="D46" s="263">
        <v>418</v>
      </c>
      <c r="E46" s="263">
        <v>184</v>
      </c>
      <c r="F46" s="263">
        <v>53</v>
      </c>
      <c r="G46" s="263">
        <v>181</v>
      </c>
      <c r="H46" s="263" t="s">
        <v>142</v>
      </c>
      <c r="I46" s="263"/>
    </row>
    <row r="47" spans="2:9" x14ac:dyDescent="0.25">
      <c r="B47" s="273">
        <v>22</v>
      </c>
      <c r="C47" s="235" t="s">
        <v>73</v>
      </c>
      <c r="D47" s="263">
        <v>641.70000000000005</v>
      </c>
      <c r="E47" s="263">
        <v>491</v>
      </c>
      <c r="F47" s="263">
        <v>79.2</v>
      </c>
      <c r="G47" s="263">
        <v>71.5</v>
      </c>
      <c r="H47" s="263" t="s">
        <v>142</v>
      </c>
      <c r="I47" s="263"/>
    </row>
    <row r="48" spans="2:9" x14ac:dyDescent="0.25">
      <c r="B48" s="273">
        <v>23</v>
      </c>
      <c r="C48" s="235" t="s">
        <v>72</v>
      </c>
      <c r="D48" s="263">
        <v>75</v>
      </c>
      <c r="E48" s="263">
        <v>42</v>
      </c>
      <c r="F48" s="263">
        <v>16</v>
      </c>
      <c r="G48" s="263">
        <v>17</v>
      </c>
      <c r="H48" s="263" t="s">
        <v>142</v>
      </c>
      <c r="I48" s="263"/>
    </row>
    <row r="49" spans="2:9" x14ac:dyDescent="0.25">
      <c r="B49" s="273">
        <v>24</v>
      </c>
      <c r="C49" s="235" t="s">
        <v>71</v>
      </c>
      <c r="D49" s="263">
        <v>1702.7</v>
      </c>
      <c r="E49" s="263">
        <v>897.7</v>
      </c>
      <c r="F49" s="263">
        <v>434.5</v>
      </c>
      <c r="G49" s="263">
        <v>370.5</v>
      </c>
      <c r="H49" s="263" t="s">
        <v>142</v>
      </c>
      <c r="I49" s="263"/>
    </row>
    <row r="50" spans="2:9" x14ac:dyDescent="0.25">
      <c r="B50" s="273">
        <v>25</v>
      </c>
      <c r="C50" s="235" t="s">
        <v>70</v>
      </c>
      <c r="D50" s="263">
        <v>3620.0005000000001</v>
      </c>
      <c r="E50" s="263">
        <v>1464.67</v>
      </c>
      <c r="F50" s="263">
        <v>883.32399999999996</v>
      </c>
      <c r="G50" s="263">
        <v>1272.0065</v>
      </c>
      <c r="H50" s="263" t="s">
        <v>142</v>
      </c>
      <c r="I50" s="263"/>
    </row>
    <row r="51" spans="2:9" x14ac:dyDescent="0.25">
      <c r="B51" s="273">
        <v>26</v>
      </c>
      <c r="C51" s="235" t="s">
        <v>69</v>
      </c>
      <c r="D51" s="263">
        <v>12.2</v>
      </c>
      <c r="E51" s="263">
        <v>8</v>
      </c>
      <c r="F51" s="263">
        <v>2.1</v>
      </c>
      <c r="G51" s="263">
        <v>2.1</v>
      </c>
      <c r="H51" s="263" t="s">
        <v>142</v>
      </c>
      <c r="I51" s="263"/>
    </row>
    <row r="52" spans="2:9" x14ac:dyDescent="0.25">
      <c r="B52" s="273">
        <v>27</v>
      </c>
      <c r="C52" s="235" t="s">
        <v>68</v>
      </c>
      <c r="D52" s="263">
        <v>4.0754999999999999</v>
      </c>
      <c r="E52" s="263">
        <v>2.3279999999999998</v>
      </c>
      <c r="F52" s="263">
        <v>0.78749999999999998</v>
      </c>
      <c r="G52" s="263">
        <v>0.96</v>
      </c>
      <c r="H52" s="263" t="s">
        <v>142</v>
      </c>
      <c r="I52" s="263"/>
    </row>
    <row r="53" spans="2:9" x14ac:dyDescent="0.25">
      <c r="B53" s="273">
        <v>28</v>
      </c>
      <c r="C53" s="235" t="s">
        <v>67</v>
      </c>
      <c r="D53" s="263">
        <v>0.2</v>
      </c>
      <c r="E53" s="263">
        <v>0.2</v>
      </c>
      <c r="F53" s="263"/>
      <c r="G53" s="263"/>
      <c r="H53" s="263" t="s">
        <v>142</v>
      </c>
      <c r="I53" s="263"/>
    </row>
    <row r="54" spans="2:9" x14ac:dyDescent="0.25">
      <c r="B54" s="273">
        <v>29</v>
      </c>
      <c r="C54" s="235" t="s">
        <v>66</v>
      </c>
      <c r="D54" s="263">
        <v>3.1960000000000002</v>
      </c>
      <c r="E54" s="263">
        <v>1.47</v>
      </c>
      <c r="F54" s="263">
        <v>1.1020000000000001</v>
      </c>
      <c r="G54" s="263">
        <v>0.624</v>
      </c>
      <c r="H54" s="263" t="s">
        <v>142</v>
      </c>
      <c r="I54" s="263"/>
    </row>
    <row r="55" spans="2:9" x14ac:dyDescent="0.25">
      <c r="B55" s="273">
        <v>30</v>
      </c>
      <c r="C55" s="235" t="s">
        <v>65</v>
      </c>
      <c r="D55" s="263" t="s">
        <v>142</v>
      </c>
      <c r="E55" s="263"/>
      <c r="F55" s="263"/>
      <c r="G55" s="263"/>
      <c r="H55" s="263" t="s">
        <v>142</v>
      </c>
      <c r="I55" s="263"/>
    </row>
    <row r="56" spans="2:9" x14ac:dyDescent="0.25">
      <c r="B56" s="273">
        <v>31</v>
      </c>
      <c r="C56" s="235" t="s">
        <v>64</v>
      </c>
      <c r="D56" s="263">
        <v>0.22</v>
      </c>
      <c r="E56" s="263">
        <v>0.22</v>
      </c>
      <c r="F56" s="263" t="s">
        <v>142</v>
      </c>
      <c r="G56" s="263" t="s">
        <v>142</v>
      </c>
      <c r="H56" s="263" t="s">
        <v>142</v>
      </c>
      <c r="I56" s="263"/>
    </row>
    <row r="57" spans="2:9" x14ac:dyDescent="0.25">
      <c r="B57" s="273">
        <v>32</v>
      </c>
      <c r="C57" s="235" t="s">
        <v>63</v>
      </c>
      <c r="D57" s="263">
        <v>15.55</v>
      </c>
      <c r="E57" s="263">
        <v>15</v>
      </c>
      <c r="F57" s="263">
        <v>0.55000000000000004</v>
      </c>
      <c r="G57" s="263"/>
      <c r="H57" s="263" t="s">
        <v>142</v>
      </c>
      <c r="I57" s="263"/>
    </row>
    <row r="58" spans="2:9" x14ac:dyDescent="0.25">
      <c r="B58" s="273">
        <v>33</v>
      </c>
      <c r="C58" s="235" t="s">
        <v>62</v>
      </c>
      <c r="D58" s="263" t="s">
        <v>142</v>
      </c>
      <c r="E58" s="263" t="s">
        <v>142</v>
      </c>
      <c r="F58" s="263" t="s">
        <v>142</v>
      </c>
      <c r="G58" s="263" t="s">
        <v>142</v>
      </c>
      <c r="H58" s="263" t="s">
        <v>142</v>
      </c>
      <c r="I58" s="263"/>
    </row>
    <row r="59" spans="2:9" x14ac:dyDescent="0.25">
      <c r="B59" s="273">
        <v>34</v>
      </c>
      <c r="C59" s="235" t="s">
        <v>61</v>
      </c>
      <c r="D59" s="263" t="s">
        <v>142</v>
      </c>
      <c r="E59" s="263" t="s">
        <v>142</v>
      </c>
      <c r="F59" s="263" t="s">
        <v>142</v>
      </c>
      <c r="G59" s="263" t="s">
        <v>142</v>
      </c>
      <c r="H59" s="263" t="s">
        <v>142</v>
      </c>
      <c r="I59" s="263"/>
    </row>
    <row r="60" spans="2:9" x14ac:dyDescent="0.25">
      <c r="B60" s="273">
        <v>35</v>
      </c>
      <c r="C60" s="235" t="s">
        <v>60</v>
      </c>
      <c r="D60" s="263" t="s">
        <v>142</v>
      </c>
      <c r="E60" s="263" t="s">
        <v>142</v>
      </c>
      <c r="F60" s="263" t="s">
        <v>142</v>
      </c>
      <c r="G60" s="263" t="s">
        <v>142</v>
      </c>
      <c r="H60" s="263" t="s">
        <v>142</v>
      </c>
      <c r="I60" s="263"/>
    </row>
    <row r="61" spans="2:9" x14ac:dyDescent="0.25">
      <c r="B61" s="273">
        <v>36</v>
      </c>
      <c r="C61" s="235" t="s">
        <v>59</v>
      </c>
      <c r="D61" s="263" t="s">
        <v>142</v>
      </c>
      <c r="E61" s="263" t="s">
        <v>142</v>
      </c>
      <c r="F61" s="263" t="s">
        <v>142</v>
      </c>
      <c r="G61" s="263" t="s">
        <v>142</v>
      </c>
      <c r="H61" s="263" t="s">
        <v>142</v>
      </c>
      <c r="I61" s="263"/>
    </row>
    <row r="62" spans="2:9" x14ac:dyDescent="0.25">
      <c r="B62" s="273">
        <v>37</v>
      </c>
      <c r="C62" s="235" t="s">
        <v>58</v>
      </c>
      <c r="D62" s="263" t="s">
        <v>142</v>
      </c>
      <c r="E62" s="263" t="s">
        <v>142</v>
      </c>
      <c r="F62" s="263" t="s">
        <v>142</v>
      </c>
      <c r="G62" s="263" t="s">
        <v>142</v>
      </c>
      <c r="H62" s="263" t="s">
        <v>142</v>
      </c>
      <c r="I62" s="263"/>
    </row>
    <row r="63" spans="2:9" x14ac:dyDescent="0.25">
      <c r="B63" s="273">
        <v>38</v>
      </c>
      <c r="C63" s="235" t="s">
        <v>57</v>
      </c>
      <c r="D63" s="263" t="s">
        <v>142</v>
      </c>
      <c r="E63" s="263" t="s">
        <v>142</v>
      </c>
      <c r="F63" s="263" t="s">
        <v>142</v>
      </c>
      <c r="G63" s="263" t="s">
        <v>142</v>
      </c>
      <c r="H63" s="263" t="s">
        <v>142</v>
      </c>
      <c r="I63" s="263"/>
    </row>
    <row r="64" spans="2:9" x14ac:dyDescent="0.25">
      <c r="B64" s="273">
        <v>39</v>
      </c>
      <c r="C64" s="235" t="s">
        <v>56</v>
      </c>
      <c r="D64" s="263" t="s">
        <v>142</v>
      </c>
      <c r="E64" s="263" t="s">
        <v>142</v>
      </c>
      <c r="F64" s="263" t="s">
        <v>142</v>
      </c>
      <c r="G64" s="263" t="s">
        <v>142</v>
      </c>
      <c r="H64" s="263" t="s">
        <v>142</v>
      </c>
      <c r="I64" s="263"/>
    </row>
    <row r="65" spans="2:9" x14ac:dyDescent="0.25">
      <c r="B65" s="273">
        <v>40</v>
      </c>
      <c r="C65" s="235" t="s">
        <v>55</v>
      </c>
      <c r="D65" s="263" t="s">
        <v>142</v>
      </c>
      <c r="E65" s="263" t="s">
        <v>142</v>
      </c>
      <c r="F65" s="263" t="s">
        <v>142</v>
      </c>
      <c r="G65" s="263" t="s">
        <v>142</v>
      </c>
      <c r="H65" s="263" t="s">
        <v>142</v>
      </c>
      <c r="I65" s="263"/>
    </row>
    <row r="66" spans="2:9" x14ac:dyDescent="0.25">
      <c r="B66" s="273">
        <v>41</v>
      </c>
      <c r="C66" s="235" t="s">
        <v>54</v>
      </c>
      <c r="D66" s="263" t="s">
        <v>142</v>
      </c>
      <c r="E66" s="263" t="s">
        <v>142</v>
      </c>
      <c r="F66" s="263" t="s">
        <v>142</v>
      </c>
      <c r="G66" s="263"/>
      <c r="H66" s="263" t="s">
        <v>142</v>
      </c>
      <c r="I66" s="263"/>
    </row>
    <row r="67" spans="2:9" x14ac:dyDescent="0.25">
      <c r="B67" s="273">
        <v>42</v>
      </c>
      <c r="C67" s="235" t="s">
        <v>53</v>
      </c>
      <c r="D67" s="263">
        <v>459.36</v>
      </c>
      <c r="E67" s="263">
        <v>237.5</v>
      </c>
      <c r="F67" s="263">
        <v>63.24</v>
      </c>
      <c r="G67" s="263">
        <v>157.32</v>
      </c>
      <c r="H67" s="263">
        <v>0.7</v>
      </c>
      <c r="I67" s="263"/>
    </row>
    <row r="68" spans="2:9" x14ac:dyDescent="0.25">
      <c r="B68" s="273">
        <v>43</v>
      </c>
      <c r="C68" s="235" t="s">
        <v>52</v>
      </c>
      <c r="D68" s="263">
        <v>323</v>
      </c>
      <c r="E68" s="263">
        <v>126</v>
      </c>
      <c r="F68" s="263">
        <v>62</v>
      </c>
      <c r="G68" s="263">
        <v>135</v>
      </c>
      <c r="H68" s="263" t="s">
        <v>142</v>
      </c>
      <c r="I68" s="263"/>
    </row>
    <row r="69" spans="2:9" x14ac:dyDescent="0.25">
      <c r="B69" s="273">
        <v>44</v>
      </c>
      <c r="C69" s="235" t="s">
        <v>51</v>
      </c>
      <c r="D69" s="263">
        <v>0</v>
      </c>
      <c r="E69" s="263">
        <v>0</v>
      </c>
      <c r="F69" s="263">
        <v>0</v>
      </c>
      <c r="G69" s="263"/>
      <c r="H69" s="263" t="s">
        <v>142</v>
      </c>
      <c r="I69" s="263"/>
    </row>
    <row r="70" spans="2:9" x14ac:dyDescent="0.25">
      <c r="B70" s="273">
        <v>45</v>
      </c>
      <c r="C70" s="235" t="s">
        <v>50</v>
      </c>
      <c r="D70" s="263">
        <v>31.1</v>
      </c>
      <c r="E70" s="263">
        <v>3.8</v>
      </c>
      <c r="F70" s="263">
        <v>6.3</v>
      </c>
      <c r="G70" s="263">
        <v>21</v>
      </c>
      <c r="H70" s="263" t="s">
        <v>142</v>
      </c>
      <c r="I70" s="263"/>
    </row>
    <row r="71" spans="2:9" x14ac:dyDescent="0.25">
      <c r="B71" s="273">
        <v>46</v>
      </c>
      <c r="C71" s="235" t="s">
        <v>49</v>
      </c>
      <c r="D71" s="263">
        <v>0</v>
      </c>
      <c r="E71" s="263">
        <v>0</v>
      </c>
      <c r="F71" s="263">
        <v>0</v>
      </c>
      <c r="G71" s="263"/>
      <c r="H71" s="263" t="s">
        <v>142</v>
      </c>
      <c r="I71" s="263"/>
    </row>
    <row r="72" spans="2:9" x14ac:dyDescent="0.25">
      <c r="B72" s="273">
        <v>47</v>
      </c>
      <c r="C72" s="235" t="s">
        <v>48</v>
      </c>
      <c r="D72" s="263">
        <v>533</v>
      </c>
      <c r="E72" s="263">
        <v>135</v>
      </c>
      <c r="F72" s="263">
        <v>40</v>
      </c>
      <c r="G72" s="263">
        <v>358</v>
      </c>
      <c r="H72" s="263" t="s">
        <v>142</v>
      </c>
      <c r="I72" s="263"/>
    </row>
    <row r="73" spans="2:9" x14ac:dyDescent="0.25">
      <c r="B73" s="273">
        <v>48</v>
      </c>
      <c r="C73" s="235" t="s">
        <v>47</v>
      </c>
      <c r="D73" s="263">
        <v>88.8</v>
      </c>
      <c r="E73" s="263">
        <v>27.5</v>
      </c>
      <c r="F73" s="263">
        <v>12.3</v>
      </c>
      <c r="G73" s="263">
        <v>49</v>
      </c>
      <c r="H73" s="263" t="s">
        <v>142</v>
      </c>
      <c r="I73" s="263"/>
    </row>
    <row r="74" spans="2:9" x14ac:dyDescent="0.25">
      <c r="B74" s="273">
        <v>49</v>
      </c>
      <c r="C74" s="235" t="s">
        <v>46</v>
      </c>
      <c r="D74" s="263">
        <v>0</v>
      </c>
      <c r="E74" s="263">
        <v>0</v>
      </c>
      <c r="F74" s="263">
        <v>0</v>
      </c>
      <c r="G74" s="263"/>
      <c r="H74" s="263" t="s">
        <v>142</v>
      </c>
      <c r="I74" s="263"/>
    </row>
    <row r="75" spans="2:9" x14ac:dyDescent="0.25">
      <c r="B75" s="273">
        <v>50</v>
      </c>
      <c r="C75" s="235" t="s">
        <v>45</v>
      </c>
      <c r="D75" s="263">
        <v>399.07848793214271</v>
      </c>
      <c r="E75" s="263">
        <v>134.83845689655175</v>
      </c>
      <c r="F75" s="263">
        <v>106.50267084785133</v>
      </c>
      <c r="G75" s="263">
        <v>155.7373601877396</v>
      </c>
      <c r="H75" s="263">
        <v>2</v>
      </c>
      <c r="I75" s="263"/>
    </row>
    <row r="76" spans="2:9" x14ac:dyDescent="0.25">
      <c r="B76" s="273">
        <v>51</v>
      </c>
      <c r="C76" s="235" t="s">
        <v>44</v>
      </c>
      <c r="D76" s="263">
        <v>196.14</v>
      </c>
      <c r="E76" s="263">
        <v>80.67</v>
      </c>
      <c r="F76" s="263">
        <v>60.710000000000008</v>
      </c>
      <c r="G76" s="263">
        <v>54.76</v>
      </c>
      <c r="H76" s="263" t="s">
        <v>142</v>
      </c>
      <c r="I76" s="263"/>
    </row>
    <row r="77" spans="2:9" x14ac:dyDescent="0.25">
      <c r="B77" s="273">
        <v>52</v>
      </c>
      <c r="C77" s="235" t="s">
        <v>43</v>
      </c>
      <c r="D77" s="263">
        <v>134.21039999999999</v>
      </c>
      <c r="E77" s="263">
        <v>52.839200000000005</v>
      </c>
      <c r="F77" s="263">
        <v>50.755200000000002</v>
      </c>
      <c r="G77" s="263">
        <v>30.616</v>
      </c>
      <c r="H77" s="263" t="s">
        <v>142</v>
      </c>
      <c r="I77" s="263"/>
    </row>
    <row r="78" spans="2:9" x14ac:dyDescent="0.25">
      <c r="B78" s="273">
        <v>53</v>
      </c>
      <c r="C78" s="235" t="s">
        <v>42</v>
      </c>
      <c r="D78" s="263">
        <v>611.0013905479143</v>
      </c>
      <c r="E78" s="263">
        <v>217.83047116777746</v>
      </c>
      <c r="F78" s="263">
        <v>146.22171428571431</v>
      </c>
      <c r="G78" s="263">
        <v>246.94920509442247</v>
      </c>
      <c r="H78" s="263" t="s">
        <v>142</v>
      </c>
      <c r="I78" s="263"/>
    </row>
    <row r="79" spans="2:9" x14ac:dyDescent="0.25">
      <c r="B79" s="273">
        <v>54</v>
      </c>
      <c r="C79" s="235" t="s">
        <v>41</v>
      </c>
      <c r="D79" s="263">
        <v>563.71725679648421</v>
      </c>
      <c r="E79" s="263">
        <v>238.41657957984046</v>
      </c>
      <c r="F79" s="263">
        <v>115.26522599076992</v>
      </c>
      <c r="G79" s="263">
        <v>210.03545122587377</v>
      </c>
      <c r="H79" s="263" t="s">
        <v>142</v>
      </c>
      <c r="I79" s="263"/>
    </row>
    <row r="80" spans="2:9" x14ac:dyDescent="0.25">
      <c r="B80" s="273">
        <v>55</v>
      </c>
      <c r="C80" s="235" t="s">
        <v>40</v>
      </c>
      <c r="D80" s="263">
        <v>3713</v>
      </c>
      <c r="E80" s="263">
        <v>1960</v>
      </c>
      <c r="F80" s="263">
        <v>742</v>
      </c>
      <c r="G80" s="263">
        <v>1010</v>
      </c>
      <c r="H80" s="263">
        <v>1</v>
      </c>
      <c r="I80" s="263"/>
    </row>
    <row r="81" spans="2:9" x14ac:dyDescent="0.25">
      <c r="B81" s="273">
        <v>56</v>
      </c>
      <c r="C81" s="235" t="s">
        <v>39</v>
      </c>
      <c r="D81" s="263">
        <v>208.5</v>
      </c>
      <c r="E81" s="263">
        <v>115</v>
      </c>
      <c r="F81" s="263">
        <v>86.5</v>
      </c>
      <c r="G81" s="263">
        <v>7</v>
      </c>
      <c r="H81" s="263" t="s">
        <v>142</v>
      </c>
      <c r="I81" s="263"/>
    </row>
    <row r="82" spans="2:9" x14ac:dyDescent="0.25">
      <c r="B82" s="273">
        <v>57</v>
      </c>
      <c r="C82" s="235" t="s">
        <v>38</v>
      </c>
      <c r="D82" s="263">
        <v>1008</v>
      </c>
      <c r="E82" s="263">
        <v>661</v>
      </c>
      <c r="F82" s="263">
        <v>248</v>
      </c>
      <c r="G82" s="263">
        <v>99</v>
      </c>
      <c r="H82" s="263" t="s">
        <v>142</v>
      </c>
      <c r="I82" s="263"/>
    </row>
    <row r="83" spans="2:9" x14ac:dyDescent="0.25">
      <c r="B83" s="273">
        <v>58</v>
      </c>
      <c r="C83" s="235" t="s">
        <v>37</v>
      </c>
      <c r="D83" s="263">
        <v>535</v>
      </c>
      <c r="E83" s="263">
        <v>128</v>
      </c>
      <c r="F83" s="263">
        <v>84</v>
      </c>
      <c r="G83" s="263">
        <v>323</v>
      </c>
      <c r="H83" s="263" t="s">
        <v>142</v>
      </c>
      <c r="I83" s="263"/>
    </row>
    <row r="84" spans="2:9" x14ac:dyDescent="0.25">
      <c r="B84" s="273">
        <v>59</v>
      </c>
      <c r="C84" s="235" t="s">
        <v>36</v>
      </c>
      <c r="D84" s="263">
        <v>1406</v>
      </c>
      <c r="E84" s="263">
        <v>436</v>
      </c>
      <c r="F84" s="263">
        <v>163</v>
      </c>
      <c r="G84" s="263">
        <v>807</v>
      </c>
      <c r="H84" s="263" t="s">
        <v>142</v>
      </c>
      <c r="I84" s="263"/>
    </row>
    <row r="85" spans="2:9" x14ac:dyDescent="0.25">
      <c r="B85" s="273">
        <v>60</v>
      </c>
      <c r="C85" s="235" t="s">
        <v>35</v>
      </c>
      <c r="D85" s="263">
        <v>28585</v>
      </c>
      <c r="E85" s="263">
        <v>1269</v>
      </c>
      <c r="F85" s="263">
        <v>535</v>
      </c>
      <c r="G85" s="263">
        <v>26781</v>
      </c>
      <c r="H85" s="263" t="s">
        <v>142</v>
      </c>
      <c r="I85" s="263"/>
    </row>
    <row r="86" spans="2:9" x14ac:dyDescent="0.25">
      <c r="B86" s="274">
        <v>61</v>
      </c>
      <c r="C86" s="237" t="s">
        <v>34</v>
      </c>
      <c r="D86" s="268">
        <v>1560</v>
      </c>
      <c r="E86" s="268">
        <v>650</v>
      </c>
      <c r="F86" s="268">
        <v>290</v>
      </c>
      <c r="G86" s="268">
        <v>620</v>
      </c>
      <c r="H86" s="268" t="s">
        <v>142</v>
      </c>
      <c r="I86" s="263"/>
    </row>
    <row r="87" spans="2:9" x14ac:dyDescent="0.25">
      <c r="B87" s="270"/>
      <c r="C87" s="681"/>
      <c r="D87" s="680"/>
      <c r="E87" s="679"/>
      <c r="F87" s="679"/>
      <c r="G87" s="679"/>
      <c r="H87" s="678"/>
    </row>
    <row r="88" spans="2:9" x14ac:dyDescent="0.25">
      <c r="B88" s="169" t="s">
        <v>1</v>
      </c>
      <c r="D88" s="12"/>
      <c r="E88" s="12"/>
      <c r="F88" s="121"/>
      <c r="G88" s="12"/>
      <c r="H88" s="678"/>
    </row>
    <row r="89" spans="2:9" x14ac:dyDescent="0.25">
      <c r="B89" s="169" t="s">
        <v>0</v>
      </c>
      <c r="D89" s="12"/>
      <c r="E89" s="12"/>
      <c r="F89" s="121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0784-476E-4B63-AA88-A7FE3888EE54}">
  <sheetPr>
    <tabColor rgb="FF92D050"/>
  </sheetPr>
  <dimension ref="B1:G25"/>
  <sheetViews>
    <sheetView workbookViewId="0">
      <selection activeCell="B2" sqref="B2"/>
    </sheetView>
  </sheetViews>
  <sheetFormatPr defaultRowHeight="15" x14ac:dyDescent="0.25"/>
  <cols>
    <col min="1" max="1" width="9.140625" style="702"/>
    <col min="2" max="2" width="28" style="702" customWidth="1"/>
    <col min="3" max="6" width="18.5703125" style="702" customWidth="1"/>
    <col min="7" max="7" width="27.5703125" style="702" customWidth="1"/>
    <col min="8" max="16384" width="9.140625" style="702"/>
  </cols>
  <sheetData>
    <row r="1" spans="2:7" x14ac:dyDescent="0.25">
      <c r="B1" s="700" t="s">
        <v>509</v>
      </c>
      <c r="C1" s="701"/>
      <c r="F1" s="13"/>
    </row>
    <row r="2" spans="2:7" x14ac:dyDescent="0.25">
      <c r="B2" s="700" t="s">
        <v>510</v>
      </c>
      <c r="C2" s="701"/>
      <c r="F2" s="13"/>
    </row>
    <row r="3" spans="2:7" x14ac:dyDescent="0.25">
      <c r="F3" s="703" t="s">
        <v>184</v>
      </c>
    </row>
    <row r="4" spans="2:7" ht="15" customHeight="1" x14ac:dyDescent="0.25">
      <c r="B4" s="850" t="s">
        <v>32</v>
      </c>
      <c r="C4" s="851" t="s">
        <v>327</v>
      </c>
      <c r="D4" s="852"/>
      <c r="E4" s="852"/>
      <c r="F4" s="853"/>
      <c r="G4" s="850" t="s">
        <v>31</v>
      </c>
    </row>
    <row r="5" spans="2:7" ht="24" x14ac:dyDescent="0.25">
      <c r="B5" s="850"/>
      <c r="C5" s="704" t="s">
        <v>328</v>
      </c>
      <c r="D5" s="704" t="s">
        <v>329</v>
      </c>
      <c r="E5" s="704" t="s">
        <v>330</v>
      </c>
      <c r="F5" s="705" t="s">
        <v>331</v>
      </c>
      <c r="G5" s="850"/>
    </row>
    <row r="6" spans="2:7" x14ac:dyDescent="0.25">
      <c r="B6" s="706" t="s">
        <v>332</v>
      </c>
      <c r="C6" s="707">
        <v>641.87</v>
      </c>
      <c r="D6" s="707">
        <v>125.72</v>
      </c>
      <c r="E6" s="707">
        <v>516.15</v>
      </c>
      <c r="F6" s="707">
        <v>0.78</v>
      </c>
      <c r="G6" s="708" t="s">
        <v>333</v>
      </c>
    </row>
    <row r="7" spans="2:7" x14ac:dyDescent="0.25">
      <c r="B7" s="709" t="s">
        <v>334</v>
      </c>
      <c r="C7" s="710">
        <v>136.85</v>
      </c>
      <c r="D7" s="710">
        <v>113.5</v>
      </c>
      <c r="E7" s="710">
        <v>23.35</v>
      </c>
      <c r="F7" s="710">
        <v>0</v>
      </c>
      <c r="G7" s="711" t="s">
        <v>335</v>
      </c>
    </row>
    <row r="8" spans="2:7" x14ac:dyDescent="0.25">
      <c r="B8" s="709" t="s">
        <v>336</v>
      </c>
      <c r="C8" s="710">
        <v>424.43</v>
      </c>
      <c r="D8" s="710">
        <v>9.73</v>
      </c>
      <c r="E8" s="710">
        <v>414.7</v>
      </c>
      <c r="F8" s="710">
        <v>0.78</v>
      </c>
      <c r="G8" s="712" t="s">
        <v>337</v>
      </c>
    </row>
    <row r="9" spans="2:7" x14ac:dyDescent="0.25">
      <c r="B9" s="709" t="s">
        <v>338</v>
      </c>
      <c r="C9" s="710">
        <v>0.62</v>
      </c>
      <c r="D9" s="710">
        <v>0.12</v>
      </c>
      <c r="E9" s="710">
        <v>0.5</v>
      </c>
      <c r="F9" s="710">
        <v>0</v>
      </c>
      <c r="G9" s="712" t="s">
        <v>339</v>
      </c>
    </row>
    <row r="10" spans="2:7" x14ac:dyDescent="0.25">
      <c r="B10" s="709" t="s">
        <v>340</v>
      </c>
      <c r="C10" s="710">
        <v>1.3199999999999998</v>
      </c>
      <c r="D10" s="710">
        <v>0.56999999999999995</v>
      </c>
      <c r="E10" s="710">
        <v>0.75</v>
      </c>
      <c r="F10" s="710">
        <v>0</v>
      </c>
      <c r="G10" s="712" t="s">
        <v>341</v>
      </c>
    </row>
    <row r="11" spans="2:7" x14ac:dyDescent="0.25">
      <c r="B11" s="709" t="s">
        <v>342</v>
      </c>
      <c r="C11" s="710">
        <v>78.649999999999991</v>
      </c>
      <c r="D11" s="710">
        <v>1.8</v>
      </c>
      <c r="E11" s="710">
        <v>76.849999999999994</v>
      </c>
      <c r="F11" s="710">
        <v>0</v>
      </c>
      <c r="G11" s="712" t="s">
        <v>343</v>
      </c>
    </row>
    <row r="12" spans="2:7" x14ac:dyDescent="0.25">
      <c r="B12" s="713" t="s">
        <v>344</v>
      </c>
      <c r="C12" s="714">
        <v>238.45000000000002</v>
      </c>
      <c r="D12" s="714">
        <v>127.39999999999999</v>
      </c>
      <c r="E12" s="714">
        <v>111.05</v>
      </c>
      <c r="F12" s="714">
        <v>0.2</v>
      </c>
      <c r="G12" s="711" t="s">
        <v>345</v>
      </c>
    </row>
    <row r="13" spans="2:7" x14ac:dyDescent="0.25">
      <c r="B13" s="709" t="s">
        <v>346</v>
      </c>
      <c r="C13" s="715">
        <v>29.979999999999997</v>
      </c>
      <c r="D13" s="710">
        <v>13.35</v>
      </c>
      <c r="E13" s="710">
        <v>16.63</v>
      </c>
      <c r="F13" s="710">
        <v>0</v>
      </c>
      <c r="G13" s="712" t="s">
        <v>28</v>
      </c>
    </row>
    <row r="14" spans="2:7" x14ac:dyDescent="0.25">
      <c r="B14" s="716" t="s">
        <v>347</v>
      </c>
      <c r="C14" s="715">
        <v>0.03</v>
      </c>
      <c r="D14" s="715"/>
      <c r="E14" s="715">
        <v>0.03</v>
      </c>
      <c r="F14" s="717">
        <v>0</v>
      </c>
      <c r="G14" s="712" t="s">
        <v>348</v>
      </c>
    </row>
    <row r="15" spans="2:7" x14ac:dyDescent="0.25">
      <c r="B15" s="709" t="s">
        <v>349</v>
      </c>
      <c r="C15" s="715">
        <v>199.04000000000002</v>
      </c>
      <c r="D15" s="710">
        <v>109.64</v>
      </c>
      <c r="E15" s="710">
        <v>89.4</v>
      </c>
      <c r="F15" s="710">
        <v>0</v>
      </c>
      <c r="G15" s="712" t="s">
        <v>350</v>
      </c>
    </row>
    <row r="16" spans="2:7" x14ac:dyDescent="0.25">
      <c r="B16" s="709" t="s">
        <v>351</v>
      </c>
      <c r="C16" s="715">
        <v>9.4</v>
      </c>
      <c r="D16" s="710">
        <v>4.41</v>
      </c>
      <c r="E16" s="710">
        <v>4.99</v>
      </c>
      <c r="F16" s="710">
        <v>0.2</v>
      </c>
      <c r="G16" s="712" t="s">
        <v>352</v>
      </c>
    </row>
    <row r="17" spans="2:7" x14ac:dyDescent="0.25">
      <c r="B17" s="718" t="s">
        <v>353</v>
      </c>
      <c r="C17" s="719">
        <v>880.32</v>
      </c>
      <c r="D17" s="719">
        <v>253.12</v>
      </c>
      <c r="E17" s="719">
        <v>627.19999999999993</v>
      </c>
      <c r="F17" s="719">
        <v>0.98</v>
      </c>
      <c r="G17" s="720" t="s">
        <v>354</v>
      </c>
    </row>
    <row r="18" spans="2:7" x14ac:dyDescent="0.25">
      <c r="B18" s="721"/>
      <c r="C18" s="722"/>
      <c r="D18" s="721"/>
      <c r="E18" s="721"/>
      <c r="F18" s="723"/>
    </row>
    <row r="19" spans="2:7" x14ac:dyDescent="0.25">
      <c r="B19" s="724" t="s">
        <v>355</v>
      </c>
      <c r="E19" s="725"/>
    </row>
    <row r="20" spans="2:7" x14ac:dyDescent="0.25">
      <c r="B20" s="724" t="s">
        <v>356</v>
      </c>
    </row>
    <row r="21" spans="2:7" x14ac:dyDescent="0.25">
      <c r="B21" s="726"/>
    </row>
    <row r="22" spans="2:7" x14ac:dyDescent="0.25">
      <c r="B22" s="727" t="s">
        <v>1</v>
      </c>
    </row>
    <row r="23" spans="2:7" x14ac:dyDescent="0.25">
      <c r="B23" s="727" t="s">
        <v>113</v>
      </c>
    </row>
    <row r="25" spans="2:7" x14ac:dyDescent="0.25">
      <c r="B25" s="728"/>
      <c r="C25" s="729"/>
    </row>
  </sheetData>
  <mergeCells count="3">
    <mergeCell ref="B4:B5"/>
    <mergeCell ref="C4:F4"/>
    <mergeCell ref="G4:G5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0E592-1B82-44A5-8A7F-75CD1DD6B2F9}">
  <sheetPr>
    <tabColor rgb="FF92D050"/>
  </sheetPr>
  <dimension ref="B1:G25"/>
  <sheetViews>
    <sheetView workbookViewId="0">
      <selection activeCell="B2" sqref="B2"/>
    </sheetView>
  </sheetViews>
  <sheetFormatPr defaultRowHeight="15" x14ac:dyDescent="0.25"/>
  <cols>
    <col min="1" max="1" width="9.140625" style="702"/>
    <col min="2" max="2" width="28.7109375" style="702" customWidth="1"/>
    <col min="3" max="6" width="17.85546875" style="702" customWidth="1"/>
    <col min="7" max="7" width="28.28515625" style="702" customWidth="1"/>
    <col min="8" max="16384" width="9.140625" style="702"/>
  </cols>
  <sheetData>
    <row r="1" spans="2:7" x14ac:dyDescent="0.25">
      <c r="B1" s="701" t="s">
        <v>511</v>
      </c>
    </row>
    <row r="2" spans="2:7" x14ac:dyDescent="0.25">
      <c r="B2" s="701" t="s">
        <v>512</v>
      </c>
    </row>
    <row r="3" spans="2:7" x14ac:dyDescent="0.25">
      <c r="C3" s="730"/>
      <c r="D3" s="730"/>
      <c r="E3" s="730"/>
      <c r="F3" s="731" t="s">
        <v>112</v>
      </c>
    </row>
    <row r="4" spans="2:7" s="732" customFormat="1" ht="21.75" customHeight="1" x14ac:dyDescent="0.2">
      <c r="B4" s="854" t="s">
        <v>32</v>
      </c>
      <c r="C4" s="855" t="s">
        <v>357</v>
      </c>
      <c r="D4" s="856"/>
      <c r="E4" s="856"/>
      <c r="F4" s="857"/>
      <c r="G4" s="854" t="s">
        <v>31</v>
      </c>
    </row>
    <row r="5" spans="2:7" s="732" customFormat="1" ht="21.75" customHeight="1" x14ac:dyDescent="0.2">
      <c r="B5" s="854"/>
      <c r="C5" s="733" t="s">
        <v>358</v>
      </c>
      <c r="D5" s="733" t="s">
        <v>359</v>
      </c>
      <c r="E5" s="733" t="s">
        <v>360</v>
      </c>
      <c r="F5" s="734" t="s">
        <v>361</v>
      </c>
      <c r="G5" s="854"/>
    </row>
    <row r="6" spans="2:7" x14ac:dyDescent="0.25">
      <c r="B6" s="706" t="s">
        <v>332</v>
      </c>
      <c r="C6" s="707">
        <v>960.06</v>
      </c>
      <c r="D6" s="707">
        <v>23.36</v>
      </c>
      <c r="E6" s="735">
        <v>935.8</v>
      </c>
      <c r="F6" s="707">
        <v>1.34</v>
      </c>
      <c r="G6" s="708" t="s">
        <v>333</v>
      </c>
    </row>
    <row r="7" spans="2:7" x14ac:dyDescent="0.25">
      <c r="B7" s="709" t="s">
        <v>362</v>
      </c>
      <c r="C7" s="710">
        <v>120</v>
      </c>
      <c r="D7" s="710">
        <v>0.9</v>
      </c>
      <c r="E7" s="736">
        <v>119.1</v>
      </c>
      <c r="F7" s="710">
        <v>0</v>
      </c>
      <c r="G7" s="737" t="s">
        <v>145</v>
      </c>
    </row>
    <row r="8" spans="2:7" x14ac:dyDescent="0.25">
      <c r="B8" s="709" t="s">
        <v>363</v>
      </c>
      <c r="C8" s="710">
        <v>813.06999999999994</v>
      </c>
      <c r="D8" s="710">
        <v>12.64</v>
      </c>
      <c r="E8" s="736">
        <v>800.43</v>
      </c>
      <c r="F8" s="710">
        <v>1.34</v>
      </c>
      <c r="G8" s="712" t="s">
        <v>337</v>
      </c>
    </row>
    <row r="9" spans="2:7" x14ac:dyDescent="0.25">
      <c r="B9" s="709" t="s">
        <v>364</v>
      </c>
      <c r="C9" s="710">
        <v>0.99</v>
      </c>
      <c r="D9" s="710">
        <v>0.72</v>
      </c>
      <c r="E9" s="736">
        <v>0.27</v>
      </c>
      <c r="F9" s="710">
        <v>0</v>
      </c>
      <c r="G9" s="712" t="s">
        <v>339</v>
      </c>
    </row>
    <row r="10" spans="2:7" x14ac:dyDescent="0.25">
      <c r="B10" s="709" t="s">
        <v>340</v>
      </c>
      <c r="C10" s="710">
        <v>26</v>
      </c>
      <c r="D10" s="710">
        <v>10</v>
      </c>
      <c r="E10" s="736">
        <v>16</v>
      </c>
      <c r="F10" s="710">
        <v>0</v>
      </c>
      <c r="G10" s="712" t="s">
        <v>341</v>
      </c>
    </row>
    <row r="11" spans="2:7" x14ac:dyDescent="0.25">
      <c r="B11" s="709" t="s">
        <v>342</v>
      </c>
      <c r="C11" s="710">
        <v>0</v>
      </c>
      <c r="D11" s="710">
        <v>0</v>
      </c>
      <c r="E11" s="736">
        <v>0</v>
      </c>
      <c r="F11" s="710">
        <v>0</v>
      </c>
      <c r="G11" s="712" t="s">
        <v>343</v>
      </c>
    </row>
    <row r="12" spans="2:7" x14ac:dyDescent="0.25">
      <c r="B12" s="713" t="s">
        <v>344</v>
      </c>
      <c r="C12" s="714">
        <v>838.74</v>
      </c>
      <c r="D12" s="714">
        <v>466.03999999999996</v>
      </c>
      <c r="E12" s="738">
        <v>372.7</v>
      </c>
      <c r="F12" s="714">
        <v>0.57999999999999996</v>
      </c>
      <c r="G12" s="711" t="s">
        <v>345</v>
      </c>
    </row>
    <row r="13" spans="2:7" x14ac:dyDescent="0.25">
      <c r="B13" s="709" t="s">
        <v>346</v>
      </c>
      <c r="C13" s="715">
        <v>126.93</v>
      </c>
      <c r="D13" s="710">
        <v>91.11</v>
      </c>
      <c r="E13" s="736">
        <v>35.82</v>
      </c>
      <c r="F13" s="710">
        <v>0.57999999999999996</v>
      </c>
      <c r="G13" s="712" t="s">
        <v>28</v>
      </c>
    </row>
    <row r="14" spans="2:7" x14ac:dyDescent="0.25">
      <c r="B14" s="716" t="s">
        <v>347</v>
      </c>
      <c r="C14" s="715">
        <v>0</v>
      </c>
      <c r="D14" s="739">
        <v>0</v>
      </c>
      <c r="E14" s="740">
        <v>0</v>
      </c>
      <c r="F14" s="739">
        <v>0</v>
      </c>
      <c r="G14" s="712" t="s">
        <v>348</v>
      </c>
    </row>
    <row r="15" spans="2:7" x14ac:dyDescent="0.25">
      <c r="B15" s="709" t="s">
        <v>349</v>
      </c>
      <c r="C15" s="715">
        <v>637.3599999999999</v>
      </c>
      <c r="D15" s="710">
        <v>324.27999999999997</v>
      </c>
      <c r="E15" s="736">
        <v>313.08</v>
      </c>
      <c r="F15" s="710">
        <v>0</v>
      </c>
      <c r="G15" s="712" t="s">
        <v>350</v>
      </c>
    </row>
    <row r="16" spans="2:7" x14ac:dyDescent="0.25">
      <c r="B16" s="709" t="s">
        <v>351</v>
      </c>
      <c r="C16" s="715">
        <v>74.45</v>
      </c>
      <c r="D16" s="710">
        <v>50.65</v>
      </c>
      <c r="E16" s="736">
        <v>23.8</v>
      </c>
      <c r="F16" s="710">
        <v>0</v>
      </c>
      <c r="G16" s="712" t="s">
        <v>352</v>
      </c>
    </row>
    <row r="17" spans="2:7" x14ac:dyDescent="0.25">
      <c r="B17" s="718" t="s">
        <v>353</v>
      </c>
      <c r="C17" s="719">
        <v>1798.8</v>
      </c>
      <c r="D17" s="719">
        <v>489.4</v>
      </c>
      <c r="E17" s="741">
        <v>1308.5</v>
      </c>
      <c r="F17" s="719">
        <v>1.92</v>
      </c>
      <c r="G17" s="720" t="s">
        <v>354</v>
      </c>
    </row>
    <row r="18" spans="2:7" ht="15.75" x14ac:dyDescent="0.25">
      <c r="B18" s="742"/>
      <c r="C18" s="743"/>
      <c r="D18" s="743"/>
      <c r="E18" s="743"/>
      <c r="F18" s="743"/>
      <c r="G18" s="744"/>
    </row>
    <row r="19" spans="2:7" x14ac:dyDescent="0.25">
      <c r="B19" s="745" t="s">
        <v>355</v>
      </c>
    </row>
    <row r="20" spans="2:7" x14ac:dyDescent="0.25">
      <c r="B20" s="745" t="s">
        <v>365</v>
      </c>
    </row>
    <row r="21" spans="2:7" x14ac:dyDescent="0.25">
      <c r="D21" s="725"/>
    </row>
    <row r="22" spans="2:7" x14ac:dyDescent="0.25">
      <c r="B22" s="746" t="s">
        <v>1</v>
      </c>
    </row>
    <row r="23" spans="2:7" x14ac:dyDescent="0.25">
      <c r="B23" s="746" t="s">
        <v>113</v>
      </c>
    </row>
    <row r="24" spans="2:7" x14ac:dyDescent="0.25">
      <c r="B24" s="218"/>
      <c r="C24" s="218"/>
      <c r="D24" s="218"/>
      <c r="E24" s="218"/>
      <c r="F24" s="218"/>
    </row>
    <row r="25" spans="2:7" x14ac:dyDescent="0.25">
      <c r="B25" s="728"/>
      <c r="C25" s="729"/>
    </row>
  </sheetData>
  <mergeCells count="3">
    <mergeCell ref="B4:B5"/>
    <mergeCell ref="C4:F4"/>
    <mergeCell ref="G4:G5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1D53-F81C-4D28-8C40-A6BDA8D9BAFD}">
  <sheetPr>
    <tabColor rgb="FF92D050"/>
  </sheetPr>
  <dimension ref="B1:M15"/>
  <sheetViews>
    <sheetView tabSelected="1" workbookViewId="0">
      <selection activeCell="I21" sqref="I21"/>
    </sheetView>
  </sheetViews>
  <sheetFormatPr defaultRowHeight="15" x14ac:dyDescent="0.25"/>
  <cols>
    <col min="1" max="1" width="5.42578125" style="750" customWidth="1"/>
    <col min="2" max="2" width="22.28515625" style="750" customWidth="1"/>
    <col min="3" max="10" width="9.5703125" style="750" customWidth="1"/>
    <col min="11" max="11" width="9.28515625" style="750" customWidth="1"/>
    <col min="12" max="12" width="9.140625" style="750"/>
    <col min="13" max="13" width="23.85546875" style="750" customWidth="1"/>
    <col min="14" max="16384" width="9.140625" style="750"/>
  </cols>
  <sheetData>
    <row r="1" spans="2:13" x14ac:dyDescent="0.25">
      <c r="B1" s="747" t="s">
        <v>513</v>
      </c>
      <c r="C1" s="748"/>
      <c r="D1" s="748"/>
      <c r="E1" s="748"/>
      <c r="F1" s="748"/>
      <c r="G1" s="748"/>
      <c r="H1" s="749"/>
      <c r="I1" s="749"/>
      <c r="J1" s="749"/>
      <c r="K1" s="749"/>
    </row>
    <row r="2" spans="2:13" x14ac:dyDescent="0.25">
      <c r="B2" s="747" t="s">
        <v>514</v>
      </c>
      <c r="C2" s="748"/>
      <c r="D2" s="748"/>
      <c r="E2" s="748"/>
      <c r="F2" s="748"/>
      <c r="G2" s="748"/>
      <c r="H2" s="749"/>
      <c r="I2" s="749"/>
      <c r="J2" s="749"/>
      <c r="K2" s="749"/>
    </row>
    <row r="3" spans="2:13" x14ac:dyDescent="0.25">
      <c r="B3" s="748"/>
      <c r="C3" s="748"/>
      <c r="D3" s="748"/>
      <c r="E3" s="748"/>
      <c r="F3" s="748"/>
      <c r="G3" s="748"/>
      <c r="H3" s="749"/>
      <c r="I3" s="749"/>
      <c r="J3" s="749"/>
      <c r="K3" s="749"/>
    </row>
    <row r="4" spans="2:13" x14ac:dyDescent="0.25">
      <c r="B4" s="860" t="s">
        <v>366</v>
      </c>
      <c r="C4" s="862" t="s">
        <v>367</v>
      </c>
      <c r="D4" s="863"/>
      <c r="E4" s="863"/>
      <c r="F4" s="863"/>
      <c r="G4" s="864"/>
      <c r="H4" s="862" t="s">
        <v>368</v>
      </c>
      <c r="I4" s="863"/>
      <c r="J4" s="863"/>
      <c r="K4" s="863"/>
      <c r="L4" s="864"/>
      <c r="M4" s="858" t="s">
        <v>31</v>
      </c>
    </row>
    <row r="5" spans="2:13" x14ac:dyDescent="0.25">
      <c r="B5" s="861"/>
      <c r="C5" s="814">
        <v>2020</v>
      </c>
      <c r="D5" s="807">
        <v>2021</v>
      </c>
      <c r="E5" s="807">
        <v>2022</v>
      </c>
      <c r="F5" s="807">
        <v>2023</v>
      </c>
      <c r="G5" s="751">
        <v>2024</v>
      </c>
      <c r="H5" s="807">
        <v>2020</v>
      </c>
      <c r="I5" s="807">
        <v>2021</v>
      </c>
      <c r="J5" s="807">
        <v>2022</v>
      </c>
      <c r="K5" s="807">
        <v>2023</v>
      </c>
      <c r="L5" s="807">
        <v>2024</v>
      </c>
      <c r="M5" s="859"/>
    </row>
    <row r="6" spans="2:13" ht="24" customHeight="1" x14ac:dyDescent="0.25">
      <c r="B6" s="752" t="s">
        <v>369</v>
      </c>
      <c r="C6" s="753">
        <v>662789.69999999995</v>
      </c>
      <c r="D6" s="754">
        <v>539948</v>
      </c>
      <c r="E6" s="754">
        <v>446363</v>
      </c>
      <c r="F6" s="754">
        <v>467973</v>
      </c>
      <c r="G6" s="755">
        <v>510524</v>
      </c>
      <c r="H6" s="754">
        <v>3781.1</v>
      </c>
      <c r="I6" s="754">
        <v>10113</v>
      </c>
      <c r="J6" s="754">
        <v>11326</v>
      </c>
      <c r="K6" s="754">
        <v>6295</v>
      </c>
      <c r="L6" s="754">
        <v>5135</v>
      </c>
      <c r="M6" s="813" t="s">
        <v>370</v>
      </c>
    </row>
    <row r="7" spans="2:13" ht="24" customHeight="1" x14ac:dyDescent="0.25">
      <c r="B7" s="752" t="s">
        <v>505</v>
      </c>
      <c r="C7" s="757">
        <v>2250</v>
      </c>
      <c r="D7" s="758">
        <v>3520</v>
      </c>
      <c r="E7" s="758">
        <v>2220</v>
      </c>
      <c r="F7" s="758">
        <v>3220</v>
      </c>
      <c r="G7" s="755">
        <v>487</v>
      </c>
      <c r="H7" s="758">
        <v>873</v>
      </c>
      <c r="I7" s="758">
        <v>1200</v>
      </c>
      <c r="J7" s="758">
        <v>452</v>
      </c>
      <c r="K7" s="758">
        <v>1000</v>
      </c>
      <c r="L7" s="758">
        <v>19.600000000000001</v>
      </c>
      <c r="M7" s="756" t="s">
        <v>506</v>
      </c>
    </row>
    <row r="8" spans="2:13" ht="24" customHeight="1" x14ac:dyDescent="0.25">
      <c r="B8" s="752" t="s">
        <v>371</v>
      </c>
      <c r="C8" s="759">
        <v>12676.7</v>
      </c>
      <c r="D8" s="758">
        <v>12676</v>
      </c>
      <c r="E8" s="758">
        <v>13000</v>
      </c>
      <c r="F8" s="758" t="s">
        <v>142</v>
      </c>
      <c r="G8" s="755">
        <v>500</v>
      </c>
      <c r="H8" s="758">
        <v>491.6</v>
      </c>
      <c r="I8" s="758">
        <v>420</v>
      </c>
      <c r="J8" s="758">
        <v>900</v>
      </c>
      <c r="K8" s="758" t="s">
        <v>142</v>
      </c>
      <c r="L8" s="758">
        <v>87.42</v>
      </c>
      <c r="M8" s="756" t="s">
        <v>372</v>
      </c>
    </row>
    <row r="9" spans="2:13" ht="23.25" customHeight="1" x14ac:dyDescent="0.25">
      <c r="B9" s="812" t="s">
        <v>353</v>
      </c>
      <c r="C9" s="760">
        <f>C6+C7+C8</f>
        <v>677716.39999999991</v>
      </c>
      <c r="D9" s="760">
        <v>556144</v>
      </c>
      <c r="E9" s="760">
        <v>461583</v>
      </c>
      <c r="F9" s="760">
        <v>471193</v>
      </c>
      <c r="G9" s="761">
        <f>SUM(G6:G8)</f>
        <v>511511</v>
      </c>
      <c r="H9" s="760">
        <f>H6+H7+H8</f>
        <v>5145.7000000000007</v>
      </c>
      <c r="I9" s="760">
        <v>11733</v>
      </c>
      <c r="J9" s="760">
        <v>12678</v>
      </c>
      <c r="K9" s="760">
        <v>7295</v>
      </c>
      <c r="L9" s="760">
        <f>SUM(L6:L8)</f>
        <v>5242.0200000000004</v>
      </c>
      <c r="M9" s="871" t="s">
        <v>354</v>
      </c>
    </row>
    <row r="10" spans="2:13" x14ac:dyDescent="0.25">
      <c r="B10" s="748" t="s">
        <v>373</v>
      </c>
      <c r="C10" s="749"/>
      <c r="D10" s="749"/>
      <c r="E10" s="749"/>
      <c r="F10" s="749"/>
      <c r="G10" s="749"/>
      <c r="H10" s="749"/>
      <c r="I10" s="749"/>
      <c r="J10" s="749"/>
      <c r="K10" s="749"/>
    </row>
    <row r="11" spans="2:13" ht="8.25" customHeight="1" x14ac:dyDescent="0.25">
      <c r="C11" s="749"/>
      <c r="D11" s="749"/>
      <c r="E11" s="749"/>
      <c r="F11" s="749"/>
      <c r="G11" s="749"/>
      <c r="H11" s="749"/>
      <c r="I11" s="749"/>
      <c r="J11" s="749"/>
      <c r="K11" s="749"/>
    </row>
    <row r="12" spans="2:13" ht="14.25" customHeight="1" x14ac:dyDescent="0.25">
      <c r="B12" s="762" t="s">
        <v>374</v>
      </c>
      <c r="C12" s="749"/>
      <c r="D12" s="749"/>
      <c r="E12" s="749"/>
      <c r="F12" s="749"/>
      <c r="G12" s="749"/>
      <c r="H12" s="749"/>
      <c r="I12" s="749"/>
      <c r="J12" s="749"/>
      <c r="K12" s="749"/>
    </row>
    <row r="13" spans="2:13" ht="14.25" customHeight="1" x14ac:dyDescent="0.25">
      <c r="B13" s="762"/>
      <c r="C13" s="749"/>
      <c r="D13" s="749"/>
      <c r="E13" s="749"/>
      <c r="F13" s="749"/>
      <c r="G13" s="749"/>
      <c r="H13" s="749"/>
      <c r="I13" s="749"/>
      <c r="J13" s="749"/>
      <c r="K13" s="749"/>
    </row>
    <row r="14" spans="2:13" x14ac:dyDescent="0.25">
      <c r="B14" s="517" t="s">
        <v>1</v>
      </c>
    </row>
    <row r="15" spans="2:13" x14ac:dyDescent="0.25">
      <c r="B15" s="517" t="s">
        <v>113</v>
      </c>
    </row>
  </sheetData>
  <mergeCells count="4">
    <mergeCell ref="M4:M5"/>
    <mergeCell ref="B4:B5"/>
    <mergeCell ref="C4:G4"/>
    <mergeCell ref="H4:L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B1:AH90"/>
  <sheetViews>
    <sheetView zoomScale="90" zoomScaleNormal="90" workbookViewId="0">
      <selection activeCell="N30" sqref="N30"/>
    </sheetView>
  </sheetViews>
  <sheetFormatPr defaultRowHeight="15" x14ac:dyDescent="0.25"/>
  <cols>
    <col min="1" max="1" width="5.140625" style="13" customWidth="1"/>
    <col min="2" max="2" width="9.140625" style="13"/>
    <col min="3" max="3" width="11.140625" style="13" customWidth="1"/>
    <col min="4" max="5" width="11.28515625" style="13" customWidth="1"/>
    <col min="6" max="7" width="10.85546875" style="13" customWidth="1"/>
    <col min="8" max="9" width="11" style="13" customWidth="1"/>
    <col min="10" max="11" width="11.140625" style="13" customWidth="1"/>
    <col min="12" max="13" width="11.5703125" style="13" customWidth="1"/>
    <col min="14" max="15" width="11.7109375" style="13" customWidth="1"/>
    <col min="16" max="16" width="12.140625" style="13" customWidth="1"/>
    <col min="17" max="17" width="15.85546875" style="13" customWidth="1"/>
    <col min="18" max="18" width="15.28515625" style="13" customWidth="1"/>
    <col min="19" max="19" width="16.5703125" style="13" customWidth="1"/>
    <col min="20" max="21" width="11.42578125" style="13" customWidth="1"/>
    <col min="22" max="23" width="9.140625" style="13"/>
    <col min="24" max="24" width="12.140625" style="13" customWidth="1"/>
    <col min="25" max="25" width="9.28515625" style="13" customWidth="1"/>
    <col min="26" max="27" width="9.140625" style="13"/>
    <col min="28" max="29" width="11.5703125" style="13" customWidth="1"/>
    <col min="30" max="31" width="13.140625" style="13" customWidth="1"/>
    <col min="32" max="33" width="14.7109375" style="13" customWidth="1"/>
    <col min="34" max="34" width="12.42578125" style="13" customWidth="1"/>
    <col min="35" max="35" width="13.85546875" style="13" customWidth="1"/>
    <col min="36" max="16384" width="9.140625" style="13"/>
  </cols>
  <sheetData>
    <row r="1" spans="2:34" x14ac:dyDescent="0.25">
      <c r="B1" s="377" t="s">
        <v>381</v>
      </c>
      <c r="C1" s="51"/>
      <c r="D1" s="51"/>
      <c r="E1" s="5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52"/>
    </row>
    <row r="2" spans="2:34" x14ac:dyDescent="0.25">
      <c r="B2" s="377" t="s">
        <v>382</v>
      </c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2"/>
    </row>
    <row r="3" spans="2:34" x14ac:dyDescent="0.25">
      <c r="B3" s="15"/>
      <c r="C3" s="51"/>
      <c r="D3" s="51"/>
      <c r="E3" s="51"/>
      <c r="F3" s="52"/>
      <c r="G3" s="52"/>
      <c r="H3" s="52"/>
      <c r="I3" s="52"/>
      <c r="J3" s="52"/>
      <c r="K3" s="52"/>
      <c r="L3" s="52"/>
      <c r="M3" s="52"/>
      <c r="N3" s="52"/>
      <c r="O3" s="52"/>
      <c r="P3" s="15"/>
      <c r="Q3" s="15"/>
      <c r="R3" s="52"/>
      <c r="S3" s="53" t="s">
        <v>184</v>
      </c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53"/>
      <c r="AG3" s="53"/>
    </row>
    <row r="4" spans="2:34" ht="25.5" x14ac:dyDescent="0.25">
      <c r="B4" s="68" t="s">
        <v>179</v>
      </c>
      <c r="C4" s="68" t="s">
        <v>185</v>
      </c>
      <c r="D4" s="69" t="s">
        <v>186</v>
      </c>
      <c r="E4" s="69" t="s">
        <v>187</v>
      </c>
      <c r="F4" s="69" t="s">
        <v>188</v>
      </c>
      <c r="G4" s="69" t="s">
        <v>189</v>
      </c>
      <c r="H4" s="69" t="s">
        <v>190</v>
      </c>
      <c r="I4" s="69" t="s">
        <v>191</v>
      </c>
      <c r="J4" s="69" t="s">
        <v>192</v>
      </c>
      <c r="K4" s="69" t="s">
        <v>194</v>
      </c>
      <c r="L4" s="69" t="s">
        <v>195</v>
      </c>
      <c r="M4" s="69" t="s">
        <v>196</v>
      </c>
      <c r="N4" s="69" t="s">
        <v>240</v>
      </c>
      <c r="O4" s="69" t="s">
        <v>197</v>
      </c>
      <c r="P4" s="69" t="s">
        <v>198</v>
      </c>
      <c r="Q4" s="69" t="s">
        <v>199</v>
      </c>
      <c r="R4" s="69" t="s">
        <v>200</v>
      </c>
      <c r="S4" s="69" t="s">
        <v>193</v>
      </c>
    </row>
    <row r="5" spans="2:34" x14ac:dyDescent="0.25">
      <c r="B5" s="54">
        <v>1</v>
      </c>
      <c r="C5" s="35" t="s">
        <v>93</v>
      </c>
      <c r="D5" s="55">
        <v>6172</v>
      </c>
      <c r="E5" s="55">
        <v>2785</v>
      </c>
      <c r="F5" s="55">
        <v>2120</v>
      </c>
      <c r="G5" s="55">
        <v>0</v>
      </c>
      <c r="H5" s="55">
        <v>232</v>
      </c>
      <c r="I5" s="55">
        <v>1035</v>
      </c>
      <c r="J5" s="55">
        <v>1902.2</v>
      </c>
      <c r="K5" s="56">
        <v>304</v>
      </c>
      <c r="L5" s="56">
        <v>332.5</v>
      </c>
      <c r="M5" s="57">
        <v>0</v>
      </c>
      <c r="N5" s="56">
        <v>6</v>
      </c>
      <c r="O5" s="56">
        <v>0</v>
      </c>
      <c r="P5" s="56">
        <v>14872</v>
      </c>
      <c r="Q5" s="56">
        <v>263</v>
      </c>
      <c r="R5" s="56">
        <v>0</v>
      </c>
      <c r="S5" s="13">
        <v>0</v>
      </c>
    </row>
    <row r="6" spans="2:34" x14ac:dyDescent="0.25">
      <c r="B6" s="58">
        <v>2</v>
      </c>
      <c r="C6" s="35" t="s">
        <v>88</v>
      </c>
      <c r="D6" s="55">
        <v>7898</v>
      </c>
      <c r="E6" s="55">
        <v>1259</v>
      </c>
      <c r="F6" s="55">
        <v>6215</v>
      </c>
      <c r="G6" s="55">
        <v>206</v>
      </c>
      <c r="H6" s="55">
        <v>100</v>
      </c>
      <c r="I6" s="55">
        <v>118</v>
      </c>
      <c r="J6" s="55">
        <v>1932.1999999999998</v>
      </c>
      <c r="K6" s="56">
        <v>740</v>
      </c>
      <c r="L6" s="56">
        <v>365</v>
      </c>
      <c r="M6" s="57">
        <v>0</v>
      </c>
      <c r="N6" s="56">
        <v>0</v>
      </c>
      <c r="O6" s="56">
        <v>0</v>
      </c>
      <c r="P6" s="56">
        <v>27696.5</v>
      </c>
      <c r="Q6" s="56">
        <v>7.2</v>
      </c>
      <c r="R6" s="56">
        <v>0</v>
      </c>
      <c r="S6" s="13">
        <v>0</v>
      </c>
    </row>
    <row r="7" spans="2:34" x14ac:dyDescent="0.25">
      <c r="B7" s="58">
        <v>3</v>
      </c>
      <c r="C7" s="35" t="s">
        <v>85</v>
      </c>
      <c r="D7" s="55">
        <v>6686</v>
      </c>
      <c r="E7" s="55">
        <v>2139</v>
      </c>
      <c r="F7" s="55">
        <v>3576</v>
      </c>
      <c r="G7" s="55">
        <v>0</v>
      </c>
      <c r="H7" s="55">
        <v>47</v>
      </c>
      <c r="I7" s="55">
        <v>924</v>
      </c>
      <c r="J7" s="55">
        <v>2842.8630000000003</v>
      </c>
      <c r="K7" s="56">
        <v>592</v>
      </c>
      <c r="L7" s="56">
        <v>1113</v>
      </c>
      <c r="M7" s="57">
        <v>40</v>
      </c>
      <c r="N7" s="56">
        <v>1.5</v>
      </c>
      <c r="O7" s="56">
        <v>32.28</v>
      </c>
      <c r="P7" s="56">
        <v>18079</v>
      </c>
      <c r="Q7" s="56">
        <v>30.4</v>
      </c>
      <c r="R7" s="56">
        <v>0</v>
      </c>
      <c r="S7" s="13">
        <v>0</v>
      </c>
    </row>
    <row r="8" spans="2:34" x14ac:dyDescent="0.25">
      <c r="B8" s="54">
        <v>4</v>
      </c>
      <c r="C8" s="35" t="s">
        <v>80</v>
      </c>
      <c r="D8" s="55">
        <v>17098.5</v>
      </c>
      <c r="E8" s="55">
        <v>6970</v>
      </c>
      <c r="F8" s="59">
        <v>7749.5</v>
      </c>
      <c r="G8" s="55">
        <v>44</v>
      </c>
      <c r="H8" s="55">
        <v>226</v>
      </c>
      <c r="I8" s="55">
        <v>2109</v>
      </c>
      <c r="J8" s="55">
        <v>2620.5700000000002</v>
      </c>
      <c r="K8" s="56">
        <v>1202</v>
      </c>
      <c r="L8" s="56">
        <v>1336</v>
      </c>
      <c r="M8" s="57">
        <v>521.79999999999995</v>
      </c>
      <c r="N8" s="56">
        <v>50</v>
      </c>
      <c r="O8" s="56">
        <v>0</v>
      </c>
      <c r="P8" s="56">
        <v>22804.76</v>
      </c>
      <c r="Q8" s="56">
        <v>1083.5999999999999</v>
      </c>
      <c r="R8" s="56">
        <v>0</v>
      </c>
      <c r="S8" s="13">
        <v>0</v>
      </c>
    </row>
    <row r="9" spans="2:34" x14ac:dyDescent="0.25">
      <c r="B9" s="58">
        <v>5</v>
      </c>
      <c r="C9" s="35" t="s">
        <v>75</v>
      </c>
      <c r="D9" s="55">
        <v>29567</v>
      </c>
      <c r="E9" s="55">
        <v>11058</v>
      </c>
      <c r="F9" s="55">
        <v>10827</v>
      </c>
      <c r="G9" s="55">
        <v>0</v>
      </c>
      <c r="H9" s="55">
        <v>3587</v>
      </c>
      <c r="I9" s="55">
        <v>4095</v>
      </c>
      <c r="J9" s="55">
        <v>7939.6900000000005</v>
      </c>
      <c r="K9" s="56">
        <v>1449</v>
      </c>
      <c r="L9" s="56">
        <v>2672</v>
      </c>
      <c r="M9" s="57">
        <v>7</v>
      </c>
      <c r="N9" s="56">
        <v>479</v>
      </c>
      <c r="O9" s="56">
        <v>251</v>
      </c>
      <c r="P9" s="56">
        <v>40930.559999999998</v>
      </c>
      <c r="Q9" s="56">
        <v>48</v>
      </c>
      <c r="R9" s="56">
        <v>0</v>
      </c>
      <c r="S9" s="777">
        <v>119.67</v>
      </c>
    </row>
    <row r="10" spans="2:34" x14ac:dyDescent="0.25">
      <c r="B10" s="58">
        <v>6</v>
      </c>
      <c r="C10" s="35" t="s">
        <v>69</v>
      </c>
      <c r="D10" s="55">
        <v>4172</v>
      </c>
      <c r="E10" s="55">
        <v>1186</v>
      </c>
      <c r="F10" s="55">
        <v>1170</v>
      </c>
      <c r="G10" s="55">
        <v>0</v>
      </c>
      <c r="H10" s="55">
        <v>26</v>
      </c>
      <c r="I10" s="55">
        <v>1790</v>
      </c>
      <c r="J10" s="55">
        <v>962.9</v>
      </c>
      <c r="K10" s="56">
        <v>336</v>
      </c>
      <c r="L10" s="56">
        <v>277</v>
      </c>
      <c r="M10" s="57">
        <v>0</v>
      </c>
      <c r="N10" s="56">
        <v>0</v>
      </c>
      <c r="O10" s="56">
        <v>0</v>
      </c>
      <c r="P10" s="56">
        <v>8725</v>
      </c>
      <c r="Q10" s="56">
        <v>166</v>
      </c>
      <c r="R10" s="56">
        <v>0</v>
      </c>
      <c r="S10" s="13">
        <v>0</v>
      </c>
    </row>
    <row r="11" spans="2:34" x14ac:dyDescent="0.25">
      <c r="B11" s="54">
        <v>7</v>
      </c>
      <c r="C11" s="35" t="s">
        <v>62</v>
      </c>
      <c r="D11" s="55">
        <v>22574</v>
      </c>
      <c r="E11" s="55">
        <v>11256</v>
      </c>
      <c r="F11" s="55">
        <v>6420</v>
      </c>
      <c r="G11" s="55">
        <v>628</v>
      </c>
      <c r="H11" s="55">
        <v>2646</v>
      </c>
      <c r="I11" s="55">
        <v>1624</v>
      </c>
      <c r="J11" s="55">
        <v>3086</v>
      </c>
      <c r="K11" s="56">
        <v>2241</v>
      </c>
      <c r="L11" s="56">
        <v>2434</v>
      </c>
      <c r="M11" s="57">
        <v>28</v>
      </c>
      <c r="N11" s="56">
        <v>0</v>
      </c>
      <c r="O11" s="56">
        <v>0</v>
      </c>
      <c r="P11" s="56">
        <v>13823</v>
      </c>
      <c r="Q11" s="56">
        <v>324</v>
      </c>
      <c r="R11" s="56">
        <v>517</v>
      </c>
      <c r="S11" s="13">
        <v>0</v>
      </c>
    </row>
    <row r="12" spans="2:34" x14ac:dyDescent="0.25">
      <c r="B12" s="58">
        <v>8</v>
      </c>
      <c r="C12" s="35" t="s">
        <v>55</v>
      </c>
      <c r="D12" s="55">
        <v>2655</v>
      </c>
      <c r="E12" s="55">
        <v>325</v>
      </c>
      <c r="F12" s="55">
        <v>1777</v>
      </c>
      <c r="G12" s="55">
        <v>286</v>
      </c>
      <c r="H12" s="55">
        <v>0</v>
      </c>
      <c r="I12" s="55">
        <v>267</v>
      </c>
      <c r="J12" s="55">
        <v>710.3</v>
      </c>
      <c r="K12" s="56">
        <v>440</v>
      </c>
      <c r="L12" s="56">
        <v>216</v>
      </c>
      <c r="M12" s="57">
        <v>0</v>
      </c>
      <c r="N12" s="56">
        <v>0</v>
      </c>
      <c r="O12" s="56">
        <v>0</v>
      </c>
      <c r="P12" s="56">
        <v>7642</v>
      </c>
      <c r="Q12" s="56">
        <v>11</v>
      </c>
      <c r="R12" s="56">
        <v>0</v>
      </c>
      <c r="S12" s="13">
        <v>0</v>
      </c>
    </row>
    <row r="13" spans="2:34" x14ac:dyDescent="0.25">
      <c r="B13" s="58">
        <v>9</v>
      </c>
      <c r="C13" s="35" t="s">
        <v>52</v>
      </c>
      <c r="D13" s="59">
        <v>5897</v>
      </c>
      <c r="E13" s="55">
        <v>2401</v>
      </c>
      <c r="F13" s="55">
        <v>3490</v>
      </c>
      <c r="G13" s="55">
        <v>0</v>
      </c>
      <c r="H13" s="55">
        <v>3</v>
      </c>
      <c r="I13" s="55">
        <v>0</v>
      </c>
      <c r="J13" s="55">
        <v>1787.5</v>
      </c>
      <c r="K13" s="56">
        <v>610</v>
      </c>
      <c r="L13" s="56">
        <v>575</v>
      </c>
      <c r="M13" s="57">
        <v>0</v>
      </c>
      <c r="N13" s="56">
        <v>0</v>
      </c>
      <c r="O13" s="56">
        <v>55</v>
      </c>
      <c r="P13" s="56">
        <v>14894</v>
      </c>
      <c r="Q13" s="56">
        <v>20.2</v>
      </c>
      <c r="R13" s="56">
        <v>0</v>
      </c>
      <c r="S13" s="13">
        <v>0</v>
      </c>
    </row>
    <row r="14" spans="2:34" x14ac:dyDescent="0.25">
      <c r="B14" s="54">
        <v>10</v>
      </c>
      <c r="C14" s="35" t="s">
        <v>48</v>
      </c>
      <c r="D14" s="55">
        <v>6839</v>
      </c>
      <c r="E14" s="55">
        <v>1294</v>
      </c>
      <c r="F14" s="55">
        <v>5535</v>
      </c>
      <c r="G14" s="55">
        <v>4</v>
      </c>
      <c r="H14" s="55">
        <v>0</v>
      </c>
      <c r="I14" s="55">
        <v>6</v>
      </c>
      <c r="J14" s="55">
        <v>2943</v>
      </c>
      <c r="K14" s="56">
        <v>1131</v>
      </c>
      <c r="L14" s="56">
        <v>780</v>
      </c>
      <c r="M14" s="57">
        <v>310</v>
      </c>
      <c r="N14" s="56">
        <v>0</v>
      </c>
      <c r="O14" s="56">
        <v>0</v>
      </c>
      <c r="P14" s="56">
        <v>15170</v>
      </c>
      <c r="Q14" s="56">
        <v>5400</v>
      </c>
      <c r="R14" s="56">
        <v>0</v>
      </c>
      <c r="S14" s="13">
        <v>0</v>
      </c>
    </row>
    <row r="15" spans="2:34" x14ac:dyDescent="0.25">
      <c r="B15" s="58">
        <v>11</v>
      </c>
      <c r="C15" s="35" t="s">
        <v>45</v>
      </c>
      <c r="D15" s="55">
        <v>7875</v>
      </c>
      <c r="E15" s="55">
        <v>3027</v>
      </c>
      <c r="F15" s="55">
        <v>3930</v>
      </c>
      <c r="G15" s="55">
        <v>2</v>
      </c>
      <c r="H15" s="55">
        <v>383</v>
      </c>
      <c r="I15" s="55">
        <v>533</v>
      </c>
      <c r="J15" s="55">
        <v>5867.5550000000003</v>
      </c>
      <c r="K15" s="56">
        <v>827</v>
      </c>
      <c r="L15" s="56">
        <v>1688</v>
      </c>
      <c r="M15" s="57">
        <v>0</v>
      </c>
      <c r="N15" s="56">
        <v>0</v>
      </c>
      <c r="O15" s="56">
        <v>0</v>
      </c>
      <c r="P15" s="56">
        <v>19141.5</v>
      </c>
      <c r="Q15" s="56">
        <v>62.5</v>
      </c>
      <c r="R15" s="56">
        <v>0</v>
      </c>
      <c r="S15" s="13">
        <v>1.7</v>
      </c>
    </row>
    <row r="16" spans="2:34" ht="17.25" customHeight="1" x14ac:dyDescent="0.25">
      <c r="B16" s="58">
        <v>12</v>
      </c>
      <c r="C16" s="35" t="s">
        <v>40</v>
      </c>
      <c r="D16" s="55">
        <v>8698</v>
      </c>
      <c r="E16" s="55">
        <v>2270</v>
      </c>
      <c r="F16" s="55">
        <v>4802</v>
      </c>
      <c r="G16" s="55">
        <v>0</v>
      </c>
      <c r="H16" s="55">
        <v>250</v>
      </c>
      <c r="I16" s="55">
        <v>1376</v>
      </c>
      <c r="J16" s="55">
        <v>2101.1</v>
      </c>
      <c r="K16" s="56">
        <v>496</v>
      </c>
      <c r="L16" s="56">
        <v>539</v>
      </c>
      <c r="M16" s="57">
        <v>0</v>
      </c>
      <c r="N16" s="56">
        <v>0</v>
      </c>
      <c r="O16" s="56">
        <v>0</v>
      </c>
      <c r="P16" s="56">
        <v>8099.3099999999995</v>
      </c>
      <c r="Q16" s="56">
        <v>91.7</v>
      </c>
      <c r="R16" s="56">
        <v>0</v>
      </c>
      <c r="S16" s="13">
        <v>0</v>
      </c>
    </row>
    <row r="17" spans="2:34" x14ac:dyDescent="0.25">
      <c r="B17" s="820" t="s">
        <v>104</v>
      </c>
      <c r="C17" s="820"/>
      <c r="D17" s="60">
        <v>126131.5</v>
      </c>
      <c r="E17" s="61">
        <v>45970</v>
      </c>
      <c r="F17" s="60">
        <v>57611.5</v>
      </c>
      <c r="G17" s="61">
        <v>1170</v>
      </c>
      <c r="H17" s="60">
        <v>7500</v>
      </c>
      <c r="I17" s="61">
        <v>13877</v>
      </c>
      <c r="J17" s="60">
        <v>34695.878000000004</v>
      </c>
      <c r="K17" s="60">
        <v>10368</v>
      </c>
      <c r="L17" s="61">
        <v>12327.5</v>
      </c>
      <c r="M17" s="544">
        <v>906.8</v>
      </c>
      <c r="N17" s="61">
        <v>536.5</v>
      </c>
      <c r="O17" s="60">
        <v>338.28</v>
      </c>
      <c r="P17" s="61">
        <v>211877.63</v>
      </c>
      <c r="Q17" s="60">
        <v>7507.5999999999995</v>
      </c>
      <c r="R17" s="61">
        <v>517</v>
      </c>
      <c r="S17" s="768">
        <v>121.37</v>
      </c>
      <c r="U17" s="545"/>
    </row>
    <row r="18" spans="2:34" x14ac:dyDescent="0.25">
      <c r="P18" s="564"/>
      <c r="R18" s="763"/>
      <c r="S18" s="763"/>
      <c r="T18" s="763"/>
      <c r="U18" s="763"/>
      <c r="W18" s="763"/>
      <c r="X18" s="763"/>
      <c r="Y18" s="763"/>
      <c r="Z18" s="763"/>
      <c r="AA18" s="763"/>
      <c r="AE18" s="763"/>
      <c r="AF18" s="763"/>
      <c r="AG18" s="763"/>
    </row>
    <row r="19" spans="2:34" x14ac:dyDescent="0.25">
      <c r="B19" s="22" t="s">
        <v>1</v>
      </c>
      <c r="C19" s="15"/>
      <c r="D19" s="15"/>
      <c r="E19" s="15"/>
      <c r="F19" s="15"/>
      <c r="G19" s="15"/>
      <c r="H19" s="15"/>
      <c r="I19" s="15"/>
      <c r="Y19" s="763"/>
      <c r="Z19" s="763"/>
    </row>
    <row r="20" spans="2:34" x14ac:dyDescent="0.25">
      <c r="B20" s="22" t="s">
        <v>113</v>
      </c>
      <c r="C20" s="15"/>
      <c r="D20" s="15"/>
      <c r="E20" s="15"/>
      <c r="F20" s="15"/>
      <c r="G20" s="15"/>
      <c r="H20" s="15"/>
      <c r="I20" s="15"/>
    </row>
    <row r="22" spans="2:34" x14ac:dyDescent="0.25">
      <c r="B22" s="377" t="s">
        <v>383</v>
      </c>
      <c r="C22" s="377"/>
      <c r="D22" s="377"/>
      <c r="E22" s="377"/>
      <c r="F22" s="377"/>
      <c r="G22" s="37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62"/>
      <c r="Y22" s="62"/>
      <c r="Z22" s="62"/>
      <c r="AA22" s="62"/>
      <c r="AB22" s="62"/>
      <c r="AC22" s="62"/>
      <c r="AD22" s="16"/>
      <c r="AE22" s="16"/>
      <c r="AF22" s="16"/>
      <c r="AG22" s="16"/>
      <c r="AH22" s="15"/>
    </row>
    <row r="23" spans="2:34" x14ac:dyDescent="0.25">
      <c r="B23" s="377" t="s">
        <v>384</v>
      </c>
      <c r="C23" s="377"/>
      <c r="D23" s="377"/>
      <c r="E23" s="377"/>
      <c r="F23" s="377"/>
      <c r="G23" s="377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62"/>
      <c r="Y23" s="62"/>
      <c r="Z23" s="62"/>
      <c r="AA23" s="62"/>
      <c r="AB23" s="62"/>
      <c r="AC23" s="62"/>
      <c r="AD23" s="16"/>
      <c r="AE23" s="16"/>
      <c r="AF23" s="16"/>
      <c r="AG23" s="16"/>
      <c r="AH23" s="15"/>
    </row>
    <row r="24" spans="2:3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50"/>
      <c r="Q24" s="50"/>
      <c r="R24" s="15"/>
      <c r="S24" s="53" t="s">
        <v>184</v>
      </c>
      <c r="T24" s="15"/>
      <c r="U24" s="15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63"/>
      <c r="AG24" s="63"/>
      <c r="AH24" s="63" t="s">
        <v>184</v>
      </c>
    </row>
    <row r="25" spans="2:34" ht="25.5" x14ac:dyDescent="0.25">
      <c r="B25" s="31" t="s">
        <v>179</v>
      </c>
      <c r="C25" s="71" t="s">
        <v>183</v>
      </c>
      <c r="D25" s="69" t="s">
        <v>186</v>
      </c>
      <c r="E25" s="69" t="s">
        <v>187</v>
      </c>
      <c r="F25" s="69" t="s">
        <v>188</v>
      </c>
      <c r="G25" s="69" t="s">
        <v>189</v>
      </c>
      <c r="H25" s="69" t="s">
        <v>190</v>
      </c>
      <c r="I25" s="69" t="s">
        <v>191</v>
      </c>
      <c r="J25" s="69" t="s">
        <v>192</v>
      </c>
      <c r="K25" s="69" t="s">
        <v>194</v>
      </c>
      <c r="L25" s="69" t="s">
        <v>195</v>
      </c>
      <c r="M25" s="69" t="s">
        <v>196</v>
      </c>
      <c r="N25" s="69" t="s">
        <v>240</v>
      </c>
      <c r="O25" s="69" t="s">
        <v>197</v>
      </c>
      <c r="P25" s="69" t="s">
        <v>198</v>
      </c>
      <c r="Q25" s="69" t="s">
        <v>199</v>
      </c>
      <c r="R25" s="69" t="s">
        <v>200</v>
      </c>
      <c r="S25" s="70" t="s">
        <v>193</v>
      </c>
    </row>
    <row r="26" spans="2:34" x14ac:dyDescent="0.25">
      <c r="B26" s="820" t="s">
        <v>104</v>
      </c>
      <c r="C26" s="820"/>
      <c r="D26" s="60">
        <v>126131.5</v>
      </c>
      <c r="E26" s="61">
        <v>45970</v>
      </c>
      <c r="F26" s="60">
        <v>57611.5</v>
      </c>
      <c r="G26" s="61">
        <v>1170</v>
      </c>
      <c r="H26" s="60">
        <v>7500</v>
      </c>
      <c r="I26" s="61">
        <v>13877</v>
      </c>
      <c r="J26" s="60">
        <v>34695.878000000004</v>
      </c>
      <c r="K26" s="60">
        <v>10368</v>
      </c>
      <c r="L26" s="61">
        <v>12327.5</v>
      </c>
      <c r="M26" s="544">
        <v>906.8</v>
      </c>
      <c r="N26" s="61">
        <v>536.5</v>
      </c>
      <c r="O26" s="60">
        <v>338.28</v>
      </c>
      <c r="P26" s="61">
        <v>211877.63</v>
      </c>
      <c r="Q26" s="60">
        <v>7507.5999999999995</v>
      </c>
      <c r="R26" s="61">
        <v>517</v>
      </c>
      <c r="S26" s="768">
        <v>121.37</v>
      </c>
    </row>
    <row r="27" spans="2:34" x14ac:dyDescent="0.25">
      <c r="B27" s="555">
        <v>1</v>
      </c>
      <c r="C27" s="64" t="s">
        <v>93</v>
      </c>
      <c r="D27" s="55">
        <v>1465</v>
      </c>
      <c r="E27" s="55">
        <v>660</v>
      </c>
      <c r="F27" s="55">
        <v>460</v>
      </c>
      <c r="G27" s="55"/>
      <c r="H27" s="55">
        <v>55</v>
      </c>
      <c r="I27" s="55">
        <v>290</v>
      </c>
      <c r="J27" s="55">
        <v>391.7</v>
      </c>
      <c r="K27" s="55">
        <v>122</v>
      </c>
      <c r="L27" s="55">
        <v>99</v>
      </c>
      <c r="M27" s="55"/>
      <c r="N27" s="55">
        <v>4</v>
      </c>
      <c r="O27" s="55"/>
      <c r="P27" s="55">
        <v>3793</v>
      </c>
      <c r="Q27" s="55">
        <v>65</v>
      </c>
      <c r="R27" s="55"/>
    </row>
    <row r="28" spans="2:34" x14ac:dyDescent="0.25">
      <c r="B28" s="555">
        <v>2</v>
      </c>
      <c r="C28" s="64" t="s">
        <v>282</v>
      </c>
      <c r="D28" s="55">
        <v>1382</v>
      </c>
      <c r="E28" s="55">
        <v>715</v>
      </c>
      <c r="F28" s="55">
        <v>430</v>
      </c>
      <c r="G28" s="55"/>
      <c r="H28" s="55">
        <v>77</v>
      </c>
      <c r="I28" s="55">
        <v>160</v>
      </c>
      <c r="J28" s="55">
        <v>850</v>
      </c>
      <c r="K28" s="55">
        <v>82</v>
      </c>
      <c r="L28" s="55">
        <v>110</v>
      </c>
      <c r="M28" s="55"/>
      <c r="N28" s="55">
        <v>2</v>
      </c>
      <c r="O28" s="55"/>
      <c r="P28" s="55">
        <v>2649</v>
      </c>
      <c r="Q28" s="55">
        <v>22</v>
      </c>
      <c r="R28" s="55"/>
    </row>
    <row r="29" spans="2:34" x14ac:dyDescent="0.25">
      <c r="B29" s="555">
        <v>3</v>
      </c>
      <c r="C29" s="64" t="s">
        <v>92</v>
      </c>
      <c r="D29" s="55">
        <v>1820</v>
      </c>
      <c r="E29" s="55">
        <v>740</v>
      </c>
      <c r="F29" s="55">
        <v>670</v>
      </c>
      <c r="G29" s="55"/>
      <c r="H29" s="55">
        <v>50</v>
      </c>
      <c r="I29" s="55">
        <v>360</v>
      </c>
      <c r="J29" s="55">
        <v>464.5</v>
      </c>
      <c r="K29" s="55">
        <v>36</v>
      </c>
      <c r="L29" s="55">
        <v>86</v>
      </c>
      <c r="M29" s="55"/>
      <c r="N29" s="55"/>
      <c r="O29" s="55"/>
      <c r="P29" s="55">
        <v>2291</v>
      </c>
      <c r="Q29" s="55">
        <v>24</v>
      </c>
      <c r="R29" s="55"/>
    </row>
    <row r="30" spans="2:34" x14ac:dyDescent="0.25">
      <c r="B30" s="555">
        <v>4</v>
      </c>
      <c r="C30" s="64" t="s">
        <v>201</v>
      </c>
      <c r="D30" s="55">
        <v>830</v>
      </c>
      <c r="E30" s="55">
        <v>470</v>
      </c>
      <c r="F30" s="55">
        <v>250</v>
      </c>
      <c r="G30" s="55"/>
      <c r="H30" s="55">
        <v>10</v>
      </c>
      <c r="I30" s="55">
        <v>100</v>
      </c>
      <c r="J30" s="55">
        <v>60.8</v>
      </c>
      <c r="K30" s="55">
        <v>12</v>
      </c>
      <c r="L30" s="55">
        <v>8.5</v>
      </c>
      <c r="M30" s="55"/>
      <c r="N30" s="55"/>
      <c r="O30" s="55"/>
      <c r="P30" s="55">
        <v>3918</v>
      </c>
      <c r="Q30" s="55">
        <v>72</v>
      </c>
      <c r="R30" s="55"/>
    </row>
    <row r="31" spans="2:34" x14ac:dyDescent="0.25">
      <c r="B31" s="555">
        <v>5</v>
      </c>
      <c r="C31" s="64" t="s">
        <v>90</v>
      </c>
      <c r="D31" s="55">
        <v>675</v>
      </c>
      <c r="E31" s="55">
        <v>200</v>
      </c>
      <c r="F31" s="55">
        <v>310</v>
      </c>
      <c r="G31" s="55"/>
      <c r="H31" s="55">
        <v>40</v>
      </c>
      <c r="I31" s="55">
        <v>125</v>
      </c>
      <c r="J31" s="55">
        <v>135.19999999999999</v>
      </c>
      <c r="K31" s="55">
        <v>52</v>
      </c>
      <c r="L31" s="55">
        <v>29</v>
      </c>
      <c r="M31" s="55"/>
      <c r="N31" s="55"/>
      <c r="O31" s="55"/>
      <c r="P31" s="55">
        <v>2221</v>
      </c>
      <c r="Q31" s="55">
        <v>80</v>
      </c>
      <c r="R31" s="55"/>
    </row>
    <row r="32" spans="2:34" x14ac:dyDescent="0.25">
      <c r="B32" s="555">
        <v>6</v>
      </c>
      <c r="C32" s="64" t="s">
        <v>89</v>
      </c>
      <c r="D32" s="55">
        <v>1178</v>
      </c>
      <c r="E32" s="55">
        <v>130</v>
      </c>
      <c r="F32" s="55">
        <v>1010</v>
      </c>
      <c r="G32" s="55">
        <v>20</v>
      </c>
      <c r="H32" s="55">
        <v>11</v>
      </c>
      <c r="I32" s="55">
        <v>7</v>
      </c>
      <c r="J32" s="55">
        <v>305</v>
      </c>
      <c r="K32" s="55">
        <v>175</v>
      </c>
      <c r="L32" s="55">
        <v>50</v>
      </c>
      <c r="M32" s="55"/>
      <c r="N32" s="55"/>
      <c r="O32" s="55"/>
      <c r="P32" s="55">
        <v>6283</v>
      </c>
      <c r="Q32" s="55">
        <v>1</v>
      </c>
      <c r="R32" s="55"/>
    </row>
    <row r="33" spans="2:19" x14ac:dyDescent="0.25">
      <c r="B33" s="555">
        <v>7</v>
      </c>
      <c r="C33" s="64" t="s">
        <v>88</v>
      </c>
      <c r="D33" s="55">
        <v>4410</v>
      </c>
      <c r="E33" s="55">
        <v>759</v>
      </c>
      <c r="F33" s="55">
        <v>3480</v>
      </c>
      <c r="G33" s="55">
        <v>103</v>
      </c>
      <c r="H33" s="55">
        <v>47</v>
      </c>
      <c r="I33" s="55">
        <v>21</v>
      </c>
      <c r="J33" s="55">
        <v>619</v>
      </c>
      <c r="K33" s="55">
        <v>390</v>
      </c>
      <c r="L33" s="55">
        <v>180</v>
      </c>
      <c r="M33" s="55"/>
      <c r="N33" s="55"/>
      <c r="O33" s="55"/>
      <c r="P33" s="55">
        <v>11966</v>
      </c>
      <c r="Q33" s="55">
        <v>5.2</v>
      </c>
      <c r="R33" s="55"/>
      <c r="S33" s="13">
        <v>0</v>
      </c>
    </row>
    <row r="34" spans="2:19" x14ac:dyDescent="0.25">
      <c r="B34" s="555">
        <v>8</v>
      </c>
      <c r="C34" s="64" t="s">
        <v>87</v>
      </c>
      <c r="D34" s="55">
        <v>1160</v>
      </c>
      <c r="E34" s="55">
        <v>193</v>
      </c>
      <c r="F34" s="55">
        <v>880</v>
      </c>
      <c r="G34" s="55">
        <v>35</v>
      </c>
      <c r="H34" s="55">
        <v>12</v>
      </c>
      <c r="I34" s="55">
        <v>40</v>
      </c>
      <c r="J34" s="55">
        <v>499.1</v>
      </c>
      <c r="K34" s="55">
        <v>85</v>
      </c>
      <c r="L34" s="55">
        <v>70</v>
      </c>
      <c r="M34" s="55"/>
      <c r="N34" s="55"/>
      <c r="O34" s="55"/>
      <c r="P34" s="55">
        <v>6188.5</v>
      </c>
      <c r="Q34" s="55">
        <v>0.5</v>
      </c>
      <c r="R34" s="55"/>
    </row>
    <row r="35" spans="2:19" x14ac:dyDescent="0.25">
      <c r="B35" s="555">
        <v>9</v>
      </c>
      <c r="C35" s="64" t="s">
        <v>86</v>
      </c>
      <c r="D35" s="55">
        <v>1150</v>
      </c>
      <c r="E35" s="55">
        <v>177</v>
      </c>
      <c r="F35" s="55">
        <v>845</v>
      </c>
      <c r="G35" s="55">
        <v>48</v>
      </c>
      <c r="H35" s="55">
        <v>30</v>
      </c>
      <c r="I35" s="55">
        <v>50</v>
      </c>
      <c r="J35" s="55">
        <v>509.1</v>
      </c>
      <c r="K35" s="55">
        <v>90</v>
      </c>
      <c r="L35" s="55">
        <v>65</v>
      </c>
      <c r="M35" s="55"/>
      <c r="N35" s="55"/>
      <c r="O35" s="55"/>
      <c r="P35" s="55">
        <v>3259</v>
      </c>
      <c r="Q35" s="55">
        <v>0.5</v>
      </c>
      <c r="R35" s="55"/>
    </row>
    <row r="36" spans="2:19" x14ac:dyDescent="0.25">
      <c r="B36" s="555">
        <v>10</v>
      </c>
      <c r="C36" s="64" t="s">
        <v>85</v>
      </c>
      <c r="D36" s="55">
        <v>3444</v>
      </c>
      <c r="E36" s="55">
        <v>1095</v>
      </c>
      <c r="F36" s="55">
        <v>1694</v>
      </c>
      <c r="G36" s="55"/>
      <c r="H36" s="55">
        <v>36</v>
      </c>
      <c r="I36" s="55">
        <v>619</v>
      </c>
      <c r="J36" s="55">
        <v>1395.7650000000001</v>
      </c>
      <c r="K36" s="55">
        <v>273</v>
      </c>
      <c r="L36" s="55">
        <v>451</v>
      </c>
      <c r="M36" s="55"/>
      <c r="N36" s="55">
        <v>1.5</v>
      </c>
      <c r="O36" s="55">
        <v>16</v>
      </c>
      <c r="P36" s="55">
        <v>7422</v>
      </c>
      <c r="Q36" s="55">
        <v>23.2</v>
      </c>
      <c r="R36" s="55"/>
    </row>
    <row r="37" spans="2:19" x14ac:dyDescent="0.25">
      <c r="B37" s="555">
        <v>11</v>
      </c>
      <c r="C37" s="64" t="s">
        <v>84</v>
      </c>
      <c r="D37" s="55">
        <v>874</v>
      </c>
      <c r="E37" s="55">
        <v>410</v>
      </c>
      <c r="F37" s="55">
        <v>277</v>
      </c>
      <c r="G37" s="55"/>
      <c r="H37" s="55">
        <v>11</v>
      </c>
      <c r="I37" s="55">
        <v>176</v>
      </c>
      <c r="J37" s="55">
        <v>623</v>
      </c>
      <c r="K37" s="55">
        <v>134</v>
      </c>
      <c r="L37" s="55">
        <v>165</v>
      </c>
      <c r="M37" s="55">
        <v>40</v>
      </c>
      <c r="N37" s="55"/>
      <c r="O37" s="55"/>
      <c r="P37" s="55">
        <v>3539</v>
      </c>
      <c r="Q37" s="55">
        <v>4</v>
      </c>
      <c r="R37" s="55"/>
    </row>
    <row r="38" spans="2:19" x14ac:dyDescent="0.25">
      <c r="B38" s="555">
        <v>12</v>
      </c>
      <c r="C38" s="64" t="s">
        <v>83</v>
      </c>
      <c r="D38" s="55">
        <v>2368</v>
      </c>
      <c r="E38" s="55">
        <v>634</v>
      </c>
      <c r="F38" s="55">
        <v>1605</v>
      </c>
      <c r="G38" s="55"/>
      <c r="H38" s="55"/>
      <c r="I38" s="55">
        <v>129</v>
      </c>
      <c r="J38" s="55">
        <v>824.09799999999996</v>
      </c>
      <c r="K38" s="55">
        <v>185</v>
      </c>
      <c r="L38" s="55">
        <v>497</v>
      </c>
      <c r="M38" s="55"/>
      <c r="N38" s="55"/>
      <c r="O38" s="55">
        <v>16.28</v>
      </c>
      <c r="P38" s="55">
        <v>7118</v>
      </c>
      <c r="Q38" s="55">
        <v>3.2</v>
      </c>
      <c r="R38" s="55"/>
    </row>
    <row r="39" spans="2:19" x14ac:dyDescent="0.25">
      <c r="B39" s="555">
        <v>13</v>
      </c>
      <c r="C39" s="64" t="s">
        <v>82</v>
      </c>
      <c r="D39" s="55">
        <v>1253</v>
      </c>
      <c r="E39" s="55">
        <v>420</v>
      </c>
      <c r="F39" s="55">
        <v>691</v>
      </c>
      <c r="G39" s="55">
        <v>0</v>
      </c>
      <c r="H39" s="55">
        <v>93</v>
      </c>
      <c r="I39" s="55">
        <v>49</v>
      </c>
      <c r="J39" s="55">
        <v>536.5</v>
      </c>
      <c r="K39" s="55">
        <v>130</v>
      </c>
      <c r="L39" s="55">
        <v>131</v>
      </c>
      <c r="M39" s="55">
        <v>26</v>
      </c>
      <c r="N39" s="55"/>
      <c r="O39" s="55"/>
      <c r="P39" s="55">
        <v>1920.7</v>
      </c>
      <c r="Q39" s="55">
        <v>68.5</v>
      </c>
      <c r="R39" s="55"/>
    </row>
    <row r="40" spans="2:19" x14ac:dyDescent="0.25">
      <c r="B40" s="555">
        <v>14</v>
      </c>
      <c r="C40" s="64" t="s">
        <v>81</v>
      </c>
      <c r="D40" s="55">
        <v>3842</v>
      </c>
      <c r="E40" s="55">
        <v>1910</v>
      </c>
      <c r="F40" s="55">
        <v>747</v>
      </c>
      <c r="G40" s="55">
        <v>0</v>
      </c>
      <c r="H40" s="55">
        <v>90</v>
      </c>
      <c r="I40" s="55">
        <v>1095</v>
      </c>
      <c r="J40" s="55">
        <v>258.60000000000002</v>
      </c>
      <c r="K40" s="55">
        <v>67</v>
      </c>
      <c r="L40" s="55">
        <v>280</v>
      </c>
      <c r="M40" s="55">
        <v>181</v>
      </c>
      <c r="N40" s="55"/>
      <c r="O40" s="55"/>
      <c r="P40" s="55">
        <v>5010</v>
      </c>
      <c r="Q40" s="55">
        <v>508</v>
      </c>
      <c r="R40" s="55"/>
    </row>
    <row r="41" spans="2:19" x14ac:dyDescent="0.25">
      <c r="B41" s="555">
        <v>15</v>
      </c>
      <c r="C41" s="64" t="s">
        <v>80</v>
      </c>
      <c r="D41" s="55">
        <v>3647.5</v>
      </c>
      <c r="E41" s="55">
        <v>1655</v>
      </c>
      <c r="F41" s="55">
        <v>1580.5</v>
      </c>
      <c r="G41" s="55">
        <v>0</v>
      </c>
      <c r="H41" s="55">
        <v>0</v>
      </c>
      <c r="I41" s="55">
        <v>412</v>
      </c>
      <c r="J41" s="55">
        <v>844</v>
      </c>
      <c r="K41" s="55">
        <v>304</v>
      </c>
      <c r="L41" s="55">
        <v>200</v>
      </c>
      <c r="M41" s="55">
        <v>176.3</v>
      </c>
      <c r="N41" s="55"/>
      <c r="O41" s="55"/>
      <c r="P41" s="55">
        <v>5873.48</v>
      </c>
      <c r="Q41" s="55">
        <v>57.5</v>
      </c>
      <c r="R41" s="55"/>
    </row>
    <row r="42" spans="2:19" x14ac:dyDescent="0.25">
      <c r="B42" s="555">
        <v>16</v>
      </c>
      <c r="C42" s="64" t="s">
        <v>79</v>
      </c>
      <c r="D42" s="55">
        <v>2700</v>
      </c>
      <c r="E42" s="55">
        <v>1100</v>
      </c>
      <c r="F42" s="55">
        <v>1300</v>
      </c>
      <c r="G42" s="55">
        <v>0</v>
      </c>
      <c r="H42" s="55">
        <v>0</v>
      </c>
      <c r="I42" s="55">
        <v>300</v>
      </c>
      <c r="J42" s="55">
        <v>193.4</v>
      </c>
      <c r="K42" s="55">
        <v>180</v>
      </c>
      <c r="L42" s="55">
        <v>190</v>
      </c>
      <c r="M42" s="55">
        <v>10</v>
      </c>
      <c r="N42" s="55"/>
      <c r="O42" s="55"/>
      <c r="P42" s="55">
        <v>2070</v>
      </c>
      <c r="Q42" s="55">
        <v>232</v>
      </c>
      <c r="R42" s="55"/>
    </row>
    <row r="43" spans="2:19" x14ac:dyDescent="0.25">
      <c r="B43" s="555">
        <v>17</v>
      </c>
      <c r="C43" s="64" t="s">
        <v>78</v>
      </c>
      <c r="D43" s="55">
        <v>1504</v>
      </c>
      <c r="E43" s="55">
        <v>255</v>
      </c>
      <c r="F43" s="55">
        <v>1194</v>
      </c>
      <c r="G43" s="55">
        <v>24</v>
      </c>
      <c r="H43" s="55">
        <v>13</v>
      </c>
      <c r="I43" s="55">
        <v>18</v>
      </c>
      <c r="J43" s="55">
        <v>270.07</v>
      </c>
      <c r="K43" s="55">
        <v>278</v>
      </c>
      <c r="L43" s="55">
        <v>245</v>
      </c>
      <c r="M43" s="55">
        <v>0</v>
      </c>
      <c r="N43" s="55"/>
      <c r="O43" s="55"/>
      <c r="P43" s="55">
        <v>2992.94</v>
      </c>
      <c r="Q43" s="55">
        <v>14.9</v>
      </c>
      <c r="R43" s="55"/>
    </row>
    <row r="44" spans="2:19" x14ac:dyDescent="0.25">
      <c r="B44" s="555">
        <v>18</v>
      </c>
      <c r="C44" s="64" t="s">
        <v>77</v>
      </c>
      <c r="D44" s="55">
        <v>1608</v>
      </c>
      <c r="E44" s="55">
        <v>450</v>
      </c>
      <c r="F44" s="55">
        <v>1100</v>
      </c>
      <c r="G44" s="55">
        <v>20</v>
      </c>
      <c r="H44" s="55">
        <v>20</v>
      </c>
      <c r="I44" s="55">
        <v>18</v>
      </c>
      <c r="J44" s="55">
        <v>180</v>
      </c>
      <c r="K44" s="55">
        <v>148</v>
      </c>
      <c r="L44" s="55">
        <v>213</v>
      </c>
      <c r="M44" s="55">
        <v>0</v>
      </c>
      <c r="N44" s="55"/>
      <c r="O44" s="55"/>
      <c r="P44" s="55">
        <v>1656.94</v>
      </c>
      <c r="Q44" s="55">
        <v>14.7</v>
      </c>
      <c r="R44" s="55"/>
    </row>
    <row r="45" spans="2:19" x14ac:dyDescent="0.25">
      <c r="B45" s="555">
        <v>19</v>
      </c>
      <c r="C45" s="64" t="s">
        <v>76</v>
      </c>
      <c r="D45" s="55">
        <v>2544</v>
      </c>
      <c r="E45" s="55">
        <v>1180</v>
      </c>
      <c r="F45" s="55">
        <v>1137</v>
      </c>
      <c r="G45" s="55">
        <v>0</v>
      </c>
      <c r="H45" s="55">
        <v>10</v>
      </c>
      <c r="I45" s="55">
        <v>217</v>
      </c>
      <c r="J45" s="55">
        <v>338</v>
      </c>
      <c r="K45" s="55">
        <v>95</v>
      </c>
      <c r="L45" s="55">
        <v>77</v>
      </c>
      <c r="M45" s="55">
        <v>128.5</v>
      </c>
      <c r="N45" s="55">
        <v>50</v>
      </c>
      <c r="O45" s="55"/>
      <c r="P45" s="55">
        <v>3280.7</v>
      </c>
      <c r="Q45" s="55">
        <v>188</v>
      </c>
      <c r="R45" s="55"/>
    </row>
    <row r="46" spans="2:19" x14ac:dyDescent="0.25">
      <c r="B46" s="555">
        <v>20</v>
      </c>
      <c r="C46" s="64" t="s">
        <v>75</v>
      </c>
      <c r="D46" s="55">
        <v>11189</v>
      </c>
      <c r="E46" s="55">
        <v>3420</v>
      </c>
      <c r="F46" s="55">
        <v>4179</v>
      </c>
      <c r="G46" s="55"/>
      <c r="H46" s="55">
        <v>1705</v>
      </c>
      <c r="I46" s="55">
        <v>1885</v>
      </c>
      <c r="J46" s="55">
        <v>1913.3999999999999</v>
      </c>
      <c r="K46" s="55">
        <v>303</v>
      </c>
      <c r="L46" s="55">
        <v>1409</v>
      </c>
      <c r="M46" s="55"/>
      <c r="N46" s="55"/>
      <c r="O46" s="55">
        <v>7</v>
      </c>
      <c r="P46" s="55">
        <v>14443.7</v>
      </c>
      <c r="Q46" s="55">
        <v>0</v>
      </c>
      <c r="R46" s="55"/>
      <c r="S46" s="564">
        <v>109.85</v>
      </c>
    </row>
    <row r="47" spans="2:19" x14ac:dyDescent="0.25">
      <c r="B47" s="555">
        <v>21</v>
      </c>
      <c r="C47" s="64" t="s">
        <v>74</v>
      </c>
      <c r="D47" s="55">
        <v>930</v>
      </c>
      <c r="E47" s="55">
        <v>400</v>
      </c>
      <c r="F47" s="55">
        <v>390</v>
      </c>
      <c r="G47" s="55"/>
      <c r="H47" s="55">
        <v>60</v>
      </c>
      <c r="I47" s="55">
        <v>80</v>
      </c>
      <c r="J47" s="55">
        <v>333.3</v>
      </c>
      <c r="K47" s="55">
        <v>75</v>
      </c>
      <c r="L47" s="55">
        <v>125</v>
      </c>
      <c r="M47" s="55"/>
      <c r="N47" s="55"/>
      <c r="O47" s="55"/>
      <c r="P47" s="55">
        <v>1110</v>
      </c>
      <c r="Q47" s="55"/>
      <c r="R47" s="55"/>
      <c r="S47" s="13">
        <v>1</v>
      </c>
    </row>
    <row r="48" spans="2:19" x14ac:dyDescent="0.25">
      <c r="B48" s="555">
        <v>22</v>
      </c>
      <c r="C48" s="64" t="s">
        <v>73</v>
      </c>
      <c r="D48" s="55">
        <v>1900</v>
      </c>
      <c r="E48" s="55">
        <v>800</v>
      </c>
      <c r="F48" s="55">
        <v>850</v>
      </c>
      <c r="G48" s="55"/>
      <c r="H48" s="55">
        <v>60</v>
      </c>
      <c r="I48" s="55">
        <v>190</v>
      </c>
      <c r="J48" s="55">
        <v>673.69</v>
      </c>
      <c r="K48" s="55">
        <v>96</v>
      </c>
      <c r="L48" s="55">
        <v>194</v>
      </c>
      <c r="M48" s="55">
        <v>5</v>
      </c>
      <c r="N48" s="55"/>
      <c r="O48" s="55"/>
      <c r="P48" s="55">
        <v>3428.0499999999997</v>
      </c>
      <c r="Q48" s="55"/>
      <c r="R48" s="55"/>
      <c r="S48" s="564">
        <v>4.92</v>
      </c>
    </row>
    <row r="49" spans="2:19" x14ac:dyDescent="0.25">
      <c r="B49" s="555">
        <v>23</v>
      </c>
      <c r="C49" s="64" t="s">
        <v>72</v>
      </c>
      <c r="D49" s="55">
        <v>1074</v>
      </c>
      <c r="E49" s="55">
        <v>500</v>
      </c>
      <c r="F49" s="55">
        <v>300</v>
      </c>
      <c r="G49" s="55"/>
      <c r="H49" s="55">
        <v>29</v>
      </c>
      <c r="I49" s="55">
        <v>245</v>
      </c>
      <c r="J49" s="55">
        <v>230.8</v>
      </c>
      <c r="K49" s="55">
        <v>90</v>
      </c>
      <c r="L49" s="55">
        <v>140</v>
      </c>
      <c r="M49" s="55"/>
      <c r="N49" s="55"/>
      <c r="O49" s="55"/>
      <c r="P49" s="55">
        <v>2403</v>
      </c>
      <c r="Q49" s="55">
        <v>5</v>
      </c>
      <c r="R49" s="55"/>
      <c r="S49" s="564">
        <v>3.9</v>
      </c>
    </row>
    <row r="50" spans="2:19" x14ac:dyDescent="0.25">
      <c r="B50" s="555">
        <v>24</v>
      </c>
      <c r="C50" s="64" t="s">
        <v>71</v>
      </c>
      <c r="D50" s="55">
        <v>5225</v>
      </c>
      <c r="E50" s="55">
        <v>2162</v>
      </c>
      <c r="F50" s="55">
        <v>2003</v>
      </c>
      <c r="G50" s="55"/>
      <c r="H50" s="55">
        <v>430</v>
      </c>
      <c r="I50" s="55">
        <v>630</v>
      </c>
      <c r="J50" s="55">
        <v>2423.39</v>
      </c>
      <c r="K50" s="55">
        <v>576</v>
      </c>
      <c r="L50" s="55">
        <v>286</v>
      </c>
      <c r="M50" s="55"/>
      <c r="N50" s="55">
        <v>142</v>
      </c>
      <c r="O50" s="55">
        <v>188</v>
      </c>
      <c r="P50" s="55">
        <v>7798.01</v>
      </c>
      <c r="Q50" s="55">
        <v>30</v>
      </c>
      <c r="R50" s="55"/>
    </row>
    <row r="51" spans="2:19" x14ac:dyDescent="0.25">
      <c r="B51" s="555">
        <v>25</v>
      </c>
      <c r="C51" s="64" t="s">
        <v>70</v>
      </c>
      <c r="D51" s="55">
        <v>9249</v>
      </c>
      <c r="E51" s="55">
        <v>3776</v>
      </c>
      <c r="F51" s="55">
        <v>3105</v>
      </c>
      <c r="G51" s="55"/>
      <c r="H51" s="55">
        <v>1303</v>
      </c>
      <c r="I51" s="55">
        <v>1065</v>
      </c>
      <c r="J51" s="55">
        <v>2365.11</v>
      </c>
      <c r="K51" s="55">
        <v>309</v>
      </c>
      <c r="L51" s="55">
        <v>518</v>
      </c>
      <c r="M51" s="55">
        <v>2</v>
      </c>
      <c r="N51" s="55">
        <v>337</v>
      </c>
      <c r="O51" s="55">
        <v>56</v>
      </c>
      <c r="P51" s="55">
        <v>11747.8</v>
      </c>
      <c r="Q51" s="55">
        <v>13</v>
      </c>
      <c r="R51" s="55"/>
    </row>
    <row r="52" spans="2:19" x14ac:dyDescent="0.25">
      <c r="B52" s="555">
        <v>26</v>
      </c>
      <c r="C52" s="64" t="s">
        <v>69</v>
      </c>
      <c r="D52" s="55">
        <v>495</v>
      </c>
      <c r="E52" s="55">
        <v>95</v>
      </c>
      <c r="F52" s="55">
        <v>80</v>
      </c>
      <c r="G52" s="55">
        <v>0</v>
      </c>
      <c r="H52" s="55">
        <v>0</v>
      </c>
      <c r="I52" s="55">
        <v>320</v>
      </c>
      <c r="J52" s="55">
        <v>136.19999999999999</v>
      </c>
      <c r="K52" s="55">
        <v>52</v>
      </c>
      <c r="L52" s="55">
        <v>30</v>
      </c>
      <c r="M52" s="55"/>
      <c r="N52" s="55"/>
      <c r="O52" s="55"/>
      <c r="P52" s="55">
        <v>1924</v>
      </c>
      <c r="Q52" s="55">
        <v>3</v>
      </c>
      <c r="R52" s="55"/>
      <c r="S52" s="13">
        <v>0</v>
      </c>
    </row>
    <row r="53" spans="2:19" x14ac:dyDescent="0.25">
      <c r="B53" s="555">
        <v>27</v>
      </c>
      <c r="C53" s="64" t="s">
        <v>68</v>
      </c>
      <c r="D53" s="55">
        <v>732</v>
      </c>
      <c r="E53" s="55">
        <v>210</v>
      </c>
      <c r="F53" s="55">
        <v>270</v>
      </c>
      <c r="G53" s="55">
        <v>0</v>
      </c>
      <c r="H53" s="55">
        <v>12</v>
      </c>
      <c r="I53" s="55">
        <v>240</v>
      </c>
      <c r="J53" s="55">
        <v>87.2</v>
      </c>
      <c r="K53" s="55">
        <v>23</v>
      </c>
      <c r="L53" s="55">
        <v>16</v>
      </c>
      <c r="M53" s="55"/>
      <c r="N53" s="55"/>
      <c r="O53" s="55"/>
      <c r="P53" s="55">
        <v>1706</v>
      </c>
      <c r="Q53" s="55">
        <v>39</v>
      </c>
      <c r="R53" s="55"/>
      <c r="S53" s="13">
        <v>0</v>
      </c>
    </row>
    <row r="54" spans="2:19" x14ac:dyDescent="0.25">
      <c r="B54" s="555">
        <v>28</v>
      </c>
      <c r="C54" s="64" t="s">
        <v>67</v>
      </c>
      <c r="D54" s="55">
        <v>709</v>
      </c>
      <c r="E54" s="55">
        <v>196</v>
      </c>
      <c r="F54" s="55">
        <v>195</v>
      </c>
      <c r="G54" s="55">
        <v>0</v>
      </c>
      <c r="H54" s="55">
        <v>8</v>
      </c>
      <c r="I54" s="55">
        <v>310</v>
      </c>
      <c r="J54" s="55">
        <v>166.5</v>
      </c>
      <c r="K54" s="55">
        <v>65</v>
      </c>
      <c r="L54" s="55">
        <v>56</v>
      </c>
      <c r="M54" s="55"/>
      <c r="N54" s="55"/>
      <c r="O54" s="55"/>
      <c r="P54" s="55">
        <v>1217</v>
      </c>
      <c r="Q54" s="55">
        <v>8</v>
      </c>
      <c r="R54" s="55"/>
      <c r="S54" s="13">
        <v>0</v>
      </c>
    </row>
    <row r="55" spans="2:19" x14ac:dyDescent="0.25">
      <c r="B55" s="555">
        <v>29</v>
      </c>
      <c r="C55" s="64" t="s">
        <v>66</v>
      </c>
      <c r="D55" s="55">
        <v>451</v>
      </c>
      <c r="E55" s="55">
        <v>140</v>
      </c>
      <c r="F55" s="55">
        <v>195</v>
      </c>
      <c r="G55" s="55">
        <v>0</v>
      </c>
      <c r="H55" s="55">
        <v>6</v>
      </c>
      <c r="I55" s="55">
        <v>110</v>
      </c>
      <c r="J55" s="55">
        <v>118</v>
      </c>
      <c r="K55" s="55">
        <v>38</v>
      </c>
      <c r="L55" s="55">
        <v>27</v>
      </c>
      <c r="M55" s="55"/>
      <c r="N55" s="55"/>
      <c r="O55" s="55"/>
      <c r="P55" s="55">
        <v>840</v>
      </c>
      <c r="Q55" s="55">
        <v>6</v>
      </c>
      <c r="R55" s="55"/>
      <c r="S55" s="13">
        <v>0</v>
      </c>
    </row>
    <row r="56" spans="2:19" x14ac:dyDescent="0.25">
      <c r="B56" s="555">
        <v>30</v>
      </c>
      <c r="C56" s="64" t="s">
        <v>65</v>
      </c>
      <c r="D56" s="55">
        <v>920</v>
      </c>
      <c r="E56" s="55">
        <v>330</v>
      </c>
      <c r="F56" s="55">
        <v>230</v>
      </c>
      <c r="G56" s="55">
        <v>0</v>
      </c>
      <c r="H56" s="55">
        <v>0</v>
      </c>
      <c r="I56" s="55">
        <v>360</v>
      </c>
      <c r="J56" s="55">
        <v>165</v>
      </c>
      <c r="K56" s="55">
        <v>58</v>
      </c>
      <c r="L56" s="55">
        <v>61</v>
      </c>
      <c r="M56" s="55"/>
      <c r="N56" s="55"/>
      <c r="O56" s="55"/>
      <c r="P56" s="55">
        <v>1016</v>
      </c>
      <c r="Q56" s="55">
        <v>9</v>
      </c>
      <c r="R56" s="55"/>
      <c r="S56" s="13">
        <v>0</v>
      </c>
    </row>
    <row r="57" spans="2:19" x14ac:dyDescent="0.25">
      <c r="B57" s="555">
        <v>31</v>
      </c>
      <c r="C57" s="64" t="s">
        <v>64</v>
      </c>
      <c r="D57" s="55">
        <v>560</v>
      </c>
      <c r="E57" s="55">
        <v>155</v>
      </c>
      <c r="F57" s="55">
        <v>125</v>
      </c>
      <c r="G57" s="55">
        <v>0</v>
      </c>
      <c r="H57" s="55">
        <v>0</v>
      </c>
      <c r="I57" s="55">
        <v>280</v>
      </c>
      <c r="J57" s="55">
        <v>149</v>
      </c>
      <c r="K57" s="55">
        <v>51</v>
      </c>
      <c r="L57" s="55">
        <v>43</v>
      </c>
      <c r="M57" s="55"/>
      <c r="N57" s="55"/>
      <c r="O57" s="55"/>
      <c r="P57" s="55">
        <v>988</v>
      </c>
      <c r="Q57" s="55">
        <v>15</v>
      </c>
      <c r="R57" s="55"/>
      <c r="S57" s="13">
        <v>0</v>
      </c>
    </row>
    <row r="58" spans="2:19" x14ac:dyDescent="0.25">
      <c r="B58" s="555">
        <v>32</v>
      </c>
      <c r="C58" s="64" t="s">
        <v>63</v>
      </c>
      <c r="D58" s="55">
        <v>305</v>
      </c>
      <c r="E58" s="55">
        <v>60</v>
      </c>
      <c r="F58" s="55">
        <v>75</v>
      </c>
      <c r="G58" s="55">
        <v>0</v>
      </c>
      <c r="H58" s="55">
        <v>0</v>
      </c>
      <c r="I58" s="55">
        <v>170</v>
      </c>
      <c r="J58" s="55">
        <v>141</v>
      </c>
      <c r="K58" s="55">
        <v>49</v>
      </c>
      <c r="L58" s="55">
        <v>44</v>
      </c>
      <c r="M58" s="55"/>
      <c r="N58" s="55"/>
      <c r="O58" s="55"/>
      <c r="P58" s="55">
        <v>1034</v>
      </c>
      <c r="Q58" s="55">
        <v>86</v>
      </c>
      <c r="R58" s="55"/>
      <c r="S58" s="13">
        <v>0</v>
      </c>
    </row>
    <row r="59" spans="2:19" x14ac:dyDescent="0.25">
      <c r="B59" s="555">
        <v>33</v>
      </c>
      <c r="C59" s="64" t="s">
        <v>62</v>
      </c>
      <c r="D59" s="55">
        <v>5195</v>
      </c>
      <c r="E59" s="55">
        <v>2480</v>
      </c>
      <c r="F59" s="55">
        <v>1045</v>
      </c>
      <c r="G59" s="55">
        <v>215</v>
      </c>
      <c r="H59" s="55">
        <v>885</v>
      </c>
      <c r="I59" s="55">
        <v>570</v>
      </c>
      <c r="J59" s="55">
        <v>818</v>
      </c>
      <c r="K59" s="55">
        <v>627</v>
      </c>
      <c r="L59" s="55">
        <v>293</v>
      </c>
      <c r="M59" s="55">
        <v>0</v>
      </c>
      <c r="N59" s="55"/>
      <c r="O59" s="55"/>
      <c r="P59" s="55">
        <v>2370</v>
      </c>
      <c r="Q59" s="55">
        <v>7</v>
      </c>
      <c r="R59" s="55">
        <v>176</v>
      </c>
    </row>
    <row r="60" spans="2:19" x14ac:dyDescent="0.25">
      <c r="B60" s="555">
        <v>34</v>
      </c>
      <c r="C60" s="64" t="s">
        <v>61</v>
      </c>
      <c r="D60" s="55">
        <v>7209</v>
      </c>
      <c r="E60" s="55">
        <v>3521</v>
      </c>
      <c r="F60" s="55">
        <v>2425</v>
      </c>
      <c r="G60" s="55">
        <v>103</v>
      </c>
      <c r="H60" s="55">
        <v>946</v>
      </c>
      <c r="I60" s="55">
        <v>214</v>
      </c>
      <c r="J60" s="55">
        <v>1135.5</v>
      </c>
      <c r="K60" s="55">
        <v>1050</v>
      </c>
      <c r="L60" s="55">
        <v>580</v>
      </c>
      <c r="M60" s="55">
        <v>2</v>
      </c>
      <c r="N60" s="55"/>
      <c r="O60" s="55"/>
      <c r="P60" s="55">
        <v>3604</v>
      </c>
      <c r="Q60" s="55">
        <v>119</v>
      </c>
      <c r="R60" s="55">
        <v>261</v>
      </c>
    </row>
    <row r="61" spans="2:19" x14ac:dyDescent="0.25">
      <c r="B61" s="555">
        <v>35</v>
      </c>
      <c r="C61" s="64" t="s">
        <v>60</v>
      </c>
      <c r="D61" s="55">
        <v>335</v>
      </c>
      <c r="E61" s="55">
        <v>100</v>
      </c>
      <c r="F61" s="55">
        <v>80</v>
      </c>
      <c r="G61" s="55">
        <v>0</v>
      </c>
      <c r="H61" s="55">
        <v>5</v>
      </c>
      <c r="I61" s="55">
        <v>150</v>
      </c>
      <c r="J61" s="55">
        <v>36</v>
      </c>
      <c r="K61" s="55">
        <v>30</v>
      </c>
      <c r="L61" s="55">
        <v>50</v>
      </c>
      <c r="M61" s="55"/>
      <c r="N61" s="55"/>
      <c r="O61" s="55"/>
      <c r="P61" s="55">
        <v>203</v>
      </c>
      <c r="Q61" s="55">
        <v>6</v>
      </c>
      <c r="R61" s="55">
        <v>10</v>
      </c>
    </row>
    <row r="62" spans="2:19" x14ac:dyDescent="0.25">
      <c r="B62" s="555">
        <v>36</v>
      </c>
      <c r="C62" s="64" t="s">
        <v>59</v>
      </c>
      <c r="D62" s="55">
        <v>3660</v>
      </c>
      <c r="E62" s="55">
        <v>1760</v>
      </c>
      <c r="F62" s="55">
        <v>1600</v>
      </c>
      <c r="G62" s="55">
        <v>60</v>
      </c>
      <c r="H62" s="55">
        <v>60</v>
      </c>
      <c r="I62" s="55">
        <v>180</v>
      </c>
      <c r="J62" s="55">
        <v>594.20000000000005</v>
      </c>
      <c r="K62" s="55">
        <v>330</v>
      </c>
      <c r="L62" s="55">
        <v>521</v>
      </c>
      <c r="M62" s="55">
        <v>26</v>
      </c>
      <c r="N62" s="55"/>
      <c r="O62" s="55"/>
      <c r="P62" s="55">
        <v>2096</v>
      </c>
      <c r="Q62" s="55">
        <v>92</v>
      </c>
      <c r="R62" s="55"/>
    </row>
    <row r="63" spans="2:19" x14ac:dyDescent="0.25">
      <c r="B63" s="555">
        <v>37</v>
      </c>
      <c r="C63" s="64" t="s">
        <v>58</v>
      </c>
      <c r="D63" s="55">
        <v>2040</v>
      </c>
      <c r="E63" s="55">
        <v>820</v>
      </c>
      <c r="F63" s="55">
        <v>350</v>
      </c>
      <c r="G63" s="55">
        <v>100</v>
      </c>
      <c r="H63" s="55">
        <v>320</v>
      </c>
      <c r="I63" s="55">
        <v>450</v>
      </c>
      <c r="J63" s="55">
        <v>107.3</v>
      </c>
      <c r="K63" s="55">
        <v>100</v>
      </c>
      <c r="L63" s="55">
        <v>150</v>
      </c>
      <c r="M63" s="55"/>
      <c r="N63" s="55"/>
      <c r="O63" s="55"/>
      <c r="P63" s="55">
        <v>2230</v>
      </c>
      <c r="Q63" s="55">
        <v>40</v>
      </c>
      <c r="R63" s="55"/>
    </row>
    <row r="64" spans="2:19" x14ac:dyDescent="0.25">
      <c r="B64" s="555">
        <v>38</v>
      </c>
      <c r="C64" s="64" t="s">
        <v>57</v>
      </c>
      <c r="D64" s="55">
        <v>4135</v>
      </c>
      <c r="E64" s="55">
        <v>2575</v>
      </c>
      <c r="F64" s="55">
        <v>920</v>
      </c>
      <c r="G64" s="55">
        <v>150</v>
      </c>
      <c r="H64" s="55">
        <v>430</v>
      </c>
      <c r="I64" s="55">
        <v>60</v>
      </c>
      <c r="J64" s="55">
        <v>395</v>
      </c>
      <c r="K64" s="55">
        <v>104</v>
      </c>
      <c r="L64" s="55">
        <v>840</v>
      </c>
      <c r="M64" s="55"/>
      <c r="N64" s="55"/>
      <c r="O64" s="55"/>
      <c r="P64" s="55">
        <v>3320</v>
      </c>
      <c r="Q64" s="55">
        <v>60</v>
      </c>
      <c r="R64" s="55">
        <v>70</v>
      </c>
    </row>
    <row r="65" spans="2:19" x14ac:dyDescent="0.25">
      <c r="B65" s="555">
        <v>39</v>
      </c>
      <c r="C65" s="64" t="s">
        <v>56</v>
      </c>
      <c r="D65" s="55">
        <v>570</v>
      </c>
      <c r="E65" s="55">
        <v>170</v>
      </c>
      <c r="F65" s="55">
        <v>400</v>
      </c>
      <c r="G65" s="55"/>
      <c r="H65" s="55"/>
      <c r="I65" s="55"/>
      <c r="J65" s="55">
        <v>290</v>
      </c>
      <c r="K65" s="55">
        <v>35</v>
      </c>
      <c r="L65" s="55">
        <v>60</v>
      </c>
      <c r="M65" s="55"/>
      <c r="N65" s="55"/>
      <c r="O65" s="55"/>
      <c r="P65" s="55">
        <v>1945</v>
      </c>
      <c r="Q65" s="55"/>
      <c r="R65" s="55"/>
    </row>
    <row r="66" spans="2:19" x14ac:dyDescent="0.25">
      <c r="B66" s="555">
        <v>40</v>
      </c>
      <c r="C66" s="64" t="s">
        <v>55</v>
      </c>
      <c r="D66" s="55">
        <v>1443</v>
      </c>
      <c r="E66" s="55">
        <v>113</v>
      </c>
      <c r="F66" s="55">
        <v>777</v>
      </c>
      <c r="G66" s="55">
        <v>286</v>
      </c>
      <c r="H66" s="55"/>
      <c r="I66" s="55">
        <v>267</v>
      </c>
      <c r="J66" s="55">
        <v>250.3</v>
      </c>
      <c r="K66" s="55">
        <v>360</v>
      </c>
      <c r="L66" s="55">
        <v>141</v>
      </c>
      <c r="M66" s="55"/>
      <c r="N66" s="55"/>
      <c r="O66" s="55"/>
      <c r="P66" s="55">
        <v>2699</v>
      </c>
      <c r="Q66" s="55">
        <v>11</v>
      </c>
      <c r="R66" s="55"/>
    </row>
    <row r="67" spans="2:19" x14ac:dyDescent="0.25">
      <c r="B67" s="555">
        <v>41</v>
      </c>
      <c r="C67" s="64" t="s">
        <v>54</v>
      </c>
      <c r="D67" s="55">
        <v>642</v>
      </c>
      <c r="E67" s="55">
        <v>42</v>
      </c>
      <c r="F67" s="55">
        <v>600</v>
      </c>
      <c r="G67" s="55"/>
      <c r="H67" s="55"/>
      <c r="I67" s="55"/>
      <c r="J67" s="55">
        <v>170</v>
      </c>
      <c r="K67" s="55">
        <v>45</v>
      </c>
      <c r="L67" s="55">
        <v>15</v>
      </c>
      <c r="M67" s="55"/>
      <c r="N67" s="55"/>
      <c r="O67" s="55"/>
      <c r="P67" s="55">
        <v>2998</v>
      </c>
      <c r="Q67" s="55"/>
      <c r="R67" s="55"/>
    </row>
    <row r="68" spans="2:19" x14ac:dyDescent="0.25">
      <c r="B68" s="555">
        <v>42</v>
      </c>
      <c r="C68" s="64" t="s">
        <v>53</v>
      </c>
      <c r="D68" s="55">
        <v>1443</v>
      </c>
      <c r="E68" s="55">
        <v>550</v>
      </c>
      <c r="F68" s="55">
        <v>890</v>
      </c>
      <c r="G68" s="55"/>
      <c r="H68" s="55">
        <v>3</v>
      </c>
      <c r="I68" s="55"/>
      <c r="J68" s="55">
        <v>503</v>
      </c>
      <c r="K68" s="55">
        <v>110</v>
      </c>
      <c r="L68" s="55">
        <v>125</v>
      </c>
      <c r="M68" s="55"/>
      <c r="N68" s="55"/>
      <c r="O68" s="55">
        <v>55</v>
      </c>
      <c r="P68" s="55">
        <v>5120</v>
      </c>
      <c r="Q68" s="55">
        <v>15</v>
      </c>
      <c r="R68" s="55"/>
    </row>
    <row r="69" spans="2:19" x14ac:dyDescent="0.25">
      <c r="B69" s="555">
        <v>43</v>
      </c>
      <c r="C69" s="64" t="s">
        <v>52</v>
      </c>
      <c r="D69" s="55">
        <v>4103</v>
      </c>
      <c r="E69" s="55">
        <v>1800</v>
      </c>
      <c r="F69" s="55">
        <v>2300</v>
      </c>
      <c r="G69" s="55"/>
      <c r="H69" s="55"/>
      <c r="I69" s="55"/>
      <c r="J69" s="55">
        <v>1029.5</v>
      </c>
      <c r="K69" s="55">
        <v>330</v>
      </c>
      <c r="L69" s="55">
        <v>300</v>
      </c>
      <c r="M69" s="55"/>
      <c r="N69" s="55"/>
      <c r="O69" s="55"/>
      <c r="P69" s="55">
        <v>8169</v>
      </c>
      <c r="Q69" s="55">
        <v>5.2</v>
      </c>
      <c r="R69" s="55"/>
    </row>
    <row r="70" spans="2:19" x14ac:dyDescent="0.25">
      <c r="B70" s="555">
        <v>44</v>
      </c>
      <c r="C70" s="64" t="s">
        <v>51</v>
      </c>
      <c r="D70" s="55">
        <v>351</v>
      </c>
      <c r="E70" s="55">
        <v>51</v>
      </c>
      <c r="F70" s="55">
        <v>300</v>
      </c>
      <c r="G70" s="55"/>
      <c r="H70" s="55"/>
      <c r="I70" s="55"/>
      <c r="J70" s="55">
        <v>255</v>
      </c>
      <c r="K70" s="55">
        <v>170</v>
      </c>
      <c r="L70" s="55">
        <v>150</v>
      </c>
      <c r="M70" s="55"/>
      <c r="N70" s="55"/>
      <c r="O70" s="55"/>
      <c r="P70" s="55">
        <v>1605</v>
      </c>
      <c r="Q70" s="55"/>
      <c r="R70" s="55"/>
    </row>
    <row r="71" spans="2:19" x14ac:dyDescent="0.25">
      <c r="B71" s="555">
        <v>45</v>
      </c>
      <c r="C71" s="64" t="s">
        <v>50</v>
      </c>
      <c r="D71" s="55">
        <v>359</v>
      </c>
      <c r="E71" s="55">
        <v>221</v>
      </c>
      <c r="F71" s="55">
        <v>138</v>
      </c>
      <c r="G71" s="55"/>
      <c r="H71" s="55"/>
      <c r="I71" s="55"/>
      <c r="J71" s="55">
        <v>496</v>
      </c>
      <c r="K71" s="55">
        <v>510</v>
      </c>
      <c r="L71" s="55">
        <v>372</v>
      </c>
      <c r="M71" s="55">
        <v>180</v>
      </c>
      <c r="N71" s="55"/>
      <c r="O71" s="55"/>
      <c r="P71" s="55">
        <v>2954</v>
      </c>
      <c r="Q71" s="55">
        <v>5400</v>
      </c>
      <c r="R71" s="55"/>
    </row>
    <row r="72" spans="2:19" x14ac:dyDescent="0.25">
      <c r="B72" s="555">
        <v>46</v>
      </c>
      <c r="C72" s="64" t="s">
        <v>49</v>
      </c>
      <c r="D72" s="55">
        <v>542</v>
      </c>
      <c r="E72" s="55">
        <v>22</v>
      </c>
      <c r="F72" s="55">
        <v>520</v>
      </c>
      <c r="G72" s="55"/>
      <c r="H72" s="55"/>
      <c r="I72" s="55"/>
      <c r="J72" s="55">
        <v>182</v>
      </c>
      <c r="K72" s="55">
        <v>138</v>
      </c>
      <c r="L72" s="55">
        <v>34</v>
      </c>
      <c r="M72" s="55"/>
      <c r="N72" s="55"/>
      <c r="O72" s="55"/>
      <c r="P72" s="55">
        <v>278</v>
      </c>
      <c r="Q72" s="55"/>
      <c r="R72" s="55"/>
    </row>
    <row r="73" spans="2:19" x14ac:dyDescent="0.25">
      <c r="B73" s="555">
        <v>47</v>
      </c>
      <c r="C73" s="64" t="s">
        <v>48</v>
      </c>
      <c r="D73" s="55">
        <v>2586</v>
      </c>
      <c r="E73" s="55">
        <v>451</v>
      </c>
      <c r="F73" s="55">
        <v>2130</v>
      </c>
      <c r="G73" s="55">
        <v>2</v>
      </c>
      <c r="H73" s="55"/>
      <c r="I73" s="55">
        <v>3</v>
      </c>
      <c r="J73" s="55">
        <v>1284</v>
      </c>
      <c r="K73" s="55">
        <v>218</v>
      </c>
      <c r="L73" s="55">
        <v>198</v>
      </c>
      <c r="M73" s="55">
        <v>130</v>
      </c>
      <c r="N73" s="55"/>
      <c r="O73" s="55"/>
      <c r="P73" s="55">
        <v>7400</v>
      </c>
      <c r="Q73" s="55"/>
      <c r="R73" s="55"/>
    </row>
    <row r="74" spans="2:19" x14ac:dyDescent="0.25">
      <c r="B74" s="555">
        <v>48</v>
      </c>
      <c r="C74" s="64" t="s">
        <v>47</v>
      </c>
      <c r="D74" s="55">
        <v>2808</v>
      </c>
      <c r="E74" s="55">
        <v>584</v>
      </c>
      <c r="F74" s="55">
        <v>2219</v>
      </c>
      <c r="G74" s="55">
        <v>2</v>
      </c>
      <c r="H74" s="55"/>
      <c r="I74" s="55">
        <v>3</v>
      </c>
      <c r="J74" s="55">
        <v>844</v>
      </c>
      <c r="K74" s="55">
        <v>121</v>
      </c>
      <c r="L74" s="55">
        <v>142</v>
      </c>
      <c r="M74" s="55"/>
      <c r="N74" s="55"/>
      <c r="O74" s="55"/>
      <c r="P74" s="55">
        <v>4338</v>
      </c>
      <c r="Q74" s="55"/>
      <c r="R74" s="55"/>
    </row>
    <row r="75" spans="2:19" x14ac:dyDescent="0.25">
      <c r="B75" s="555">
        <v>49</v>
      </c>
      <c r="C75" s="64" t="s">
        <v>46</v>
      </c>
      <c r="D75" s="55">
        <v>544</v>
      </c>
      <c r="E75" s="55">
        <v>16</v>
      </c>
      <c r="F75" s="55">
        <v>528</v>
      </c>
      <c r="G75" s="55"/>
      <c r="H75" s="55"/>
      <c r="I75" s="55"/>
      <c r="J75" s="55">
        <v>137</v>
      </c>
      <c r="K75" s="55">
        <v>144</v>
      </c>
      <c r="L75" s="55">
        <v>34</v>
      </c>
      <c r="M75" s="55"/>
      <c r="N75" s="55"/>
      <c r="O75" s="55"/>
      <c r="P75" s="55">
        <v>200</v>
      </c>
      <c r="Q75" s="55"/>
      <c r="R75" s="55"/>
    </row>
    <row r="76" spans="2:19" x14ac:dyDescent="0.25">
      <c r="B76" s="555">
        <v>50</v>
      </c>
      <c r="C76" s="64" t="s">
        <v>45</v>
      </c>
      <c r="D76" s="55">
        <v>1940</v>
      </c>
      <c r="E76" s="55">
        <v>162</v>
      </c>
      <c r="F76" s="55">
        <v>1571</v>
      </c>
      <c r="G76" s="55">
        <v>2</v>
      </c>
      <c r="H76" s="55"/>
      <c r="I76" s="55">
        <v>205</v>
      </c>
      <c r="J76" s="55">
        <v>2439.5300000000002</v>
      </c>
      <c r="K76" s="55">
        <v>372</v>
      </c>
      <c r="L76" s="55">
        <v>343</v>
      </c>
      <c r="M76" s="55"/>
      <c r="N76" s="55"/>
      <c r="O76" s="55"/>
      <c r="P76" s="55">
        <v>8290</v>
      </c>
      <c r="Q76" s="55">
        <v>40</v>
      </c>
      <c r="R76" s="55"/>
    </row>
    <row r="77" spans="2:19" x14ac:dyDescent="0.25">
      <c r="B77" s="555">
        <v>51</v>
      </c>
      <c r="C77" s="64" t="s">
        <v>44</v>
      </c>
      <c r="D77" s="55">
        <v>307</v>
      </c>
      <c r="E77" s="55">
        <v>45</v>
      </c>
      <c r="F77" s="55">
        <v>255</v>
      </c>
      <c r="G77" s="55"/>
      <c r="H77" s="55"/>
      <c r="I77" s="55">
        <v>7</v>
      </c>
      <c r="J77" s="55">
        <v>440</v>
      </c>
      <c r="K77" s="55">
        <v>67</v>
      </c>
      <c r="L77" s="55">
        <v>35</v>
      </c>
      <c r="M77" s="55"/>
      <c r="N77" s="55"/>
      <c r="O77" s="55"/>
      <c r="P77" s="55">
        <v>1695</v>
      </c>
      <c r="Q77" s="55"/>
      <c r="R77" s="55"/>
    </row>
    <row r="78" spans="2:19" x14ac:dyDescent="0.25">
      <c r="B78" s="555">
        <v>52</v>
      </c>
      <c r="C78" s="64" t="s">
        <v>43</v>
      </c>
      <c r="D78" s="55">
        <v>27</v>
      </c>
      <c r="E78" s="55">
        <v>4</v>
      </c>
      <c r="F78" s="55">
        <v>22</v>
      </c>
      <c r="G78" s="55"/>
      <c r="H78" s="55"/>
      <c r="I78" s="55">
        <v>1</v>
      </c>
      <c r="J78" s="55">
        <v>79.73</v>
      </c>
      <c r="K78" s="55">
        <v>11</v>
      </c>
      <c r="L78" s="55">
        <v>13</v>
      </c>
      <c r="M78" s="55"/>
      <c r="N78" s="55"/>
      <c r="O78" s="55"/>
      <c r="P78" s="55">
        <v>246.5</v>
      </c>
      <c r="Q78" s="55">
        <v>1</v>
      </c>
      <c r="R78" s="55"/>
      <c r="S78" s="13">
        <v>0.7</v>
      </c>
    </row>
    <row r="79" spans="2:19" x14ac:dyDescent="0.25">
      <c r="B79" s="555">
        <v>53</v>
      </c>
      <c r="C79" s="64" t="s">
        <v>42</v>
      </c>
      <c r="D79" s="55">
        <v>2612</v>
      </c>
      <c r="E79" s="55">
        <v>1211</v>
      </c>
      <c r="F79" s="55">
        <v>1002</v>
      </c>
      <c r="G79" s="55"/>
      <c r="H79" s="55">
        <v>215</v>
      </c>
      <c r="I79" s="55">
        <v>184</v>
      </c>
      <c r="J79" s="55">
        <v>1251.4650000000001</v>
      </c>
      <c r="K79" s="55">
        <v>202</v>
      </c>
      <c r="L79" s="55">
        <v>591</v>
      </c>
      <c r="M79" s="55"/>
      <c r="N79" s="55"/>
      <c r="O79" s="55"/>
      <c r="P79" s="55">
        <v>4581</v>
      </c>
      <c r="Q79" s="55">
        <v>5</v>
      </c>
      <c r="R79" s="55"/>
    </row>
    <row r="80" spans="2:19" x14ac:dyDescent="0.25">
      <c r="B80" s="555">
        <v>54</v>
      </c>
      <c r="C80" s="64" t="s">
        <v>41</v>
      </c>
      <c r="D80" s="55">
        <v>2989</v>
      </c>
      <c r="E80" s="55">
        <v>1605</v>
      </c>
      <c r="F80" s="55">
        <v>1080</v>
      </c>
      <c r="G80" s="55"/>
      <c r="H80" s="55">
        <v>168</v>
      </c>
      <c r="I80" s="55">
        <v>136</v>
      </c>
      <c r="J80" s="55">
        <v>1656.83</v>
      </c>
      <c r="K80" s="55">
        <v>175</v>
      </c>
      <c r="L80" s="55">
        <v>706</v>
      </c>
      <c r="M80" s="55"/>
      <c r="N80" s="55"/>
      <c r="O80" s="55"/>
      <c r="P80" s="55">
        <v>4329</v>
      </c>
      <c r="Q80" s="55">
        <v>16.5</v>
      </c>
      <c r="R80" s="55"/>
      <c r="S80" s="13">
        <v>1</v>
      </c>
    </row>
    <row r="81" spans="2:19" x14ac:dyDescent="0.25">
      <c r="B81" s="555">
        <v>55</v>
      </c>
      <c r="C81" s="64" t="s">
        <v>40</v>
      </c>
      <c r="D81" s="55">
        <v>3017</v>
      </c>
      <c r="E81" s="55">
        <v>1350</v>
      </c>
      <c r="F81" s="55">
        <v>955</v>
      </c>
      <c r="G81" s="55"/>
      <c r="H81" s="55">
        <v>155</v>
      </c>
      <c r="I81" s="55">
        <v>557</v>
      </c>
      <c r="J81" s="55">
        <v>929.94999999999993</v>
      </c>
      <c r="K81" s="55">
        <v>165</v>
      </c>
      <c r="L81" s="55">
        <v>317</v>
      </c>
      <c r="M81" s="55"/>
      <c r="N81" s="55"/>
      <c r="O81" s="55"/>
      <c r="P81" s="55">
        <v>3421.31</v>
      </c>
      <c r="Q81" s="55">
        <v>9.1</v>
      </c>
      <c r="R81" s="55"/>
    </row>
    <row r="82" spans="2:19" x14ac:dyDescent="0.25">
      <c r="B82" s="555">
        <v>56</v>
      </c>
      <c r="C82" s="64" t="s">
        <v>39</v>
      </c>
      <c r="D82" s="55">
        <v>2120</v>
      </c>
      <c r="E82" s="55">
        <v>840</v>
      </c>
      <c r="F82" s="55">
        <v>730</v>
      </c>
      <c r="G82" s="55"/>
      <c r="H82" s="55">
        <v>95</v>
      </c>
      <c r="I82" s="55">
        <v>455</v>
      </c>
      <c r="J82" s="55">
        <v>641.68000000000006</v>
      </c>
      <c r="K82" s="55">
        <v>171</v>
      </c>
      <c r="L82" s="55">
        <v>133</v>
      </c>
      <c r="M82" s="55"/>
      <c r="N82" s="55"/>
      <c r="O82" s="55"/>
      <c r="P82" s="55">
        <v>1279</v>
      </c>
      <c r="Q82" s="55">
        <v>22</v>
      </c>
      <c r="R82" s="55"/>
    </row>
    <row r="83" spans="2:19" x14ac:dyDescent="0.25">
      <c r="B83" s="555">
        <v>57</v>
      </c>
      <c r="C83" s="64" t="s">
        <v>38</v>
      </c>
      <c r="D83" s="55">
        <v>100</v>
      </c>
      <c r="E83" s="55"/>
      <c r="F83" s="55">
        <v>72</v>
      </c>
      <c r="G83" s="55"/>
      <c r="H83" s="55"/>
      <c r="I83" s="55">
        <v>28</v>
      </c>
      <c r="J83" s="55">
        <v>118</v>
      </c>
      <c r="K83" s="55">
        <v>27</v>
      </c>
      <c r="L83" s="55">
        <v>18</v>
      </c>
      <c r="M83" s="55"/>
      <c r="N83" s="55"/>
      <c r="O83" s="55"/>
      <c r="P83" s="55">
        <v>220</v>
      </c>
      <c r="Q83" s="55">
        <v>7</v>
      </c>
      <c r="R83" s="55"/>
    </row>
    <row r="84" spans="2:19" x14ac:dyDescent="0.25">
      <c r="B84" s="555">
        <v>58</v>
      </c>
      <c r="C84" s="64" t="s">
        <v>37</v>
      </c>
      <c r="D84" s="55">
        <v>933</v>
      </c>
      <c r="E84" s="55"/>
      <c r="F84" s="55">
        <v>905</v>
      </c>
      <c r="G84" s="55"/>
      <c r="H84" s="55"/>
      <c r="I84" s="55">
        <v>28</v>
      </c>
      <c r="J84" s="55">
        <v>35.200000000000003</v>
      </c>
      <c r="K84" s="55">
        <v>15</v>
      </c>
      <c r="L84" s="55">
        <v>7</v>
      </c>
      <c r="M84" s="55"/>
      <c r="N84" s="55"/>
      <c r="O84" s="55"/>
      <c r="P84" s="55">
        <v>480</v>
      </c>
      <c r="Q84" s="55">
        <v>2.6</v>
      </c>
      <c r="R84" s="55"/>
    </row>
    <row r="85" spans="2:19" x14ac:dyDescent="0.25">
      <c r="B85" s="555">
        <v>59</v>
      </c>
      <c r="C85" s="64" t="s">
        <v>36</v>
      </c>
      <c r="D85" s="55">
        <v>230</v>
      </c>
      <c r="E85" s="55">
        <v>35</v>
      </c>
      <c r="F85" s="55">
        <v>105</v>
      </c>
      <c r="G85" s="55"/>
      <c r="H85" s="55"/>
      <c r="I85" s="55">
        <v>90</v>
      </c>
      <c r="J85" s="55">
        <v>62.87</v>
      </c>
      <c r="K85" s="55">
        <v>16</v>
      </c>
      <c r="L85" s="55">
        <v>20</v>
      </c>
      <c r="M85" s="55"/>
      <c r="N85" s="55"/>
      <c r="O85" s="55"/>
      <c r="P85" s="55">
        <v>409</v>
      </c>
      <c r="Q85" s="55">
        <v>30</v>
      </c>
      <c r="R85" s="55"/>
    </row>
    <row r="86" spans="2:19" x14ac:dyDescent="0.25">
      <c r="B86" s="93">
        <v>60</v>
      </c>
      <c r="C86" s="65" t="s">
        <v>35</v>
      </c>
      <c r="D86" s="55">
        <v>257</v>
      </c>
      <c r="E86" s="55"/>
      <c r="F86" s="55">
        <v>225</v>
      </c>
      <c r="G86" s="55"/>
      <c r="H86" s="55"/>
      <c r="I86" s="55">
        <v>32</v>
      </c>
      <c r="J86" s="55">
        <v>130.1</v>
      </c>
      <c r="K86" s="55">
        <v>30</v>
      </c>
      <c r="L86" s="55">
        <v>18</v>
      </c>
      <c r="M86" s="55"/>
      <c r="N86" s="55"/>
      <c r="O86" s="55"/>
      <c r="P86" s="55">
        <v>630</v>
      </c>
      <c r="Q86" s="55">
        <v>15</v>
      </c>
      <c r="R86" s="55"/>
    </row>
    <row r="87" spans="2:19" x14ac:dyDescent="0.25">
      <c r="B87" s="97">
        <v>61</v>
      </c>
      <c r="C87" s="66" t="s">
        <v>34</v>
      </c>
      <c r="D87" s="67">
        <v>2041</v>
      </c>
      <c r="E87" s="67">
        <v>45</v>
      </c>
      <c r="F87" s="67">
        <v>1810</v>
      </c>
      <c r="G87" s="67"/>
      <c r="H87" s="67"/>
      <c r="I87" s="67">
        <v>186</v>
      </c>
      <c r="J87" s="67">
        <v>183.29999999999998</v>
      </c>
      <c r="K87" s="67">
        <v>72</v>
      </c>
      <c r="L87" s="67">
        <v>26</v>
      </c>
      <c r="M87" s="67"/>
      <c r="N87" s="67"/>
      <c r="O87" s="67"/>
      <c r="P87" s="67">
        <v>1660</v>
      </c>
      <c r="Q87" s="67">
        <v>6</v>
      </c>
      <c r="R87" s="67"/>
      <c r="S87" s="769"/>
    </row>
    <row r="89" spans="2:19" x14ac:dyDescent="0.25">
      <c r="B89" s="73" t="s">
        <v>1</v>
      </c>
      <c r="C89" s="532"/>
      <c r="D89" s="532"/>
      <c r="E89" s="532"/>
      <c r="F89" s="532"/>
      <c r="G89" s="532"/>
      <c r="H89" s="532"/>
      <c r="I89" s="532"/>
    </row>
    <row r="90" spans="2:19" x14ac:dyDescent="0.25">
      <c r="B90" s="73" t="s">
        <v>113</v>
      </c>
      <c r="C90" s="532"/>
      <c r="D90" s="532"/>
      <c r="E90" s="532"/>
      <c r="F90" s="532"/>
      <c r="G90" s="532"/>
      <c r="H90" s="532"/>
      <c r="I90" s="532"/>
    </row>
  </sheetData>
  <mergeCells count="2">
    <mergeCell ref="B17:C17"/>
    <mergeCell ref="B26:C26"/>
  </mergeCells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D090-C43C-489C-BB22-D8319AC530B6}">
  <sheetPr codeName="Sheet36">
    <tabColor rgb="FF92D050"/>
  </sheetPr>
  <dimension ref="B1:F90"/>
  <sheetViews>
    <sheetView zoomScale="106" zoomScaleNormal="106" workbookViewId="0">
      <selection activeCell="O11" sqref="O11"/>
    </sheetView>
  </sheetViews>
  <sheetFormatPr defaultRowHeight="15" x14ac:dyDescent="0.25"/>
  <cols>
    <col min="1" max="1" width="2.85546875" style="13" customWidth="1"/>
    <col min="2" max="2" width="12.7109375" style="13" customWidth="1"/>
    <col min="3" max="3" width="16.5703125" style="13" customWidth="1"/>
    <col min="4" max="4" width="20" style="13" customWidth="1"/>
    <col min="5" max="5" width="15.28515625" style="13" customWidth="1"/>
    <col min="6" max="6" width="19.7109375" style="13" customWidth="1"/>
    <col min="7" max="16384" width="9.140625" style="13"/>
  </cols>
  <sheetData>
    <row r="1" spans="2:6" x14ac:dyDescent="0.25">
      <c r="B1" s="660" t="s">
        <v>395</v>
      </c>
      <c r="C1" s="661"/>
      <c r="D1" s="521"/>
      <c r="E1" s="521"/>
      <c r="F1" s="521"/>
    </row>
    <row r="2" spans="2:6" x14ac:dyDescent="0.25">
      <c r="B2" s="660" t="s">
        <v>396</v>
      </c>
      <c r="C2" s="661"/>
      <c r="D2" s="521"/>
      <c r="E2" s="521"/>
      <c r="F2" s="521"/>
    </row>
    <row r="3" spans="2:6" x14ac:dyDescent="0.25">
      <c r="B3" s="662"/>
      <c r="C3" s="661"/>
      <c r="D3" s="521"/>
      <c r="E3" s="521"/>
      <c r="F3" s="671" t="s">
        <v>184</v>
      </c>
    </row>
    <row r="4" spans="2:6" ht="15" customHeight="1" x14ac:dyDescent="0.25">
      <c r="B4" s="865" t="s">
        <v>305</v>
      </c>
      <c r="C4" s="867" t="s">
        <v>141</v>
      </c>
      <c r="D4" s="869" t="s">
        <v>306</v>
      </c>
      <c r="E4" s="869"/>
      <c r="F4" s="869"/>
    </row>
    <row r="5" spans="2:6" x14ac:dyDescent="0.25">
      <c r="B5" s="866"/>
      <c r="C5" s="868"/>
      <c r="D5" s="663" t="s">
        <v>307</v>
      </c>
      <c r="E5" s="664" t="s">
        <v>308</v>
      </c>
      <c r="F5" s="664" t="s">
        <v>309</v>
      </c>
    </row>
    <row r="6" spans="2:6" ht="15" customHeight="1" x14ac:dyDescent="0.25">
      <c r="B6" s="665">
        <v>1</v>
      </c>
      <c r="C6" s="224" t="s">
        <v>93</v>
      </c>
      <c r="D6" s="521">
        <v>12668</v>
      </c>
      <c r="E6" s="521">
        <v>9082</v>
      </c>
      <c r="F6" s="521">
        <v>6706</v>
      </c>
    </row>
    <row r="7" spans="2:6" ht="15" customHeight="1" x14ac:dyDescent="0.25">
      <c r="B7" s="665">
        <v>2</v>
      </c>
      <c r="C7" s="224" t="s">
        <v>88</v>
      </c>
      <c r="D7" s="521">
        <v>27255</v>
      </c>
      <c r="E7" s="521">
        <v>20260</v>
      </c>
      <c r="F7" s="521">
        <v>17555</v>
      </c>
    </row>
    <row r="8" spans="2:6" ht="15" customHeight="1" x14ac:dyDescent="0.25">
      <c r="B8" s="665">
        <v>3</v>
      </c>
      <c r="C8" s="224" t="s">
        <v>85</v>
      </c>
      <c r="D8" s="521">
        <v>21323</v>
      </c>
      <c r="E8" s="521">
        <v>12482</v>
      </c>
      <c r="F8" s="521">
        <v>11256</v>
      </c>
    </row>
    <row r="9" spans="2:6" ht="15" customHeight="1" x14ac:dyDescent="0.25">
      <c r="B9" s="665">
        <v>4</v>
      </c>
      <c r="C9" s="224" t="s">
        <v>80</v>
      </c>
      <c r="D9" s="521">
        <v>35443.410000000003</v>
      </c>
      <c r="E9" s="521">
        <v>22208.93</v>
      </c>
      <c r="F9" s="521">
        <v>15894.61</v>
      </c>
    </row>
    <row r="10" spans="2:6" ht="15" customHeight="1" x14ac:dyDescent="0.25">
      <c r="B10" s="665">
        <v>5</v>
      </c>
      <c r="C10" s="224" t="s">
        <v>75</v>
      </c>
      <c r="D10" s="521">
        <v>80320</v>
      </c>
      <c r="E10" s="521">
        <v>56700.5</v>
      </c>
      <c r="F10" s="521">
        <v>46304</v>
      </c>
    </row>
    <row r="11" spans="2:6" ht="15" customHeight="1" x14ac:dyDescent="0.25">
      <c r="B11" s="665">
        <v>6</v>
      </c>
      <c r="C11" s="224" t="s">
        <v>69</v>
      </c>
      <c r="D11" s="521">
        <v>18987</v>
      </c>
      <c r="E11" s="521">
        <v>10211</v>
      </c>
      <c r="F11" s="521">
        <v>7536</v>
      </c>
    </row>
    <row r="12" spans="2:6" ht="15" customHeight="1" x14ac:dyDescent="0.25">
      <c r="B12" s="665">
        <v>7</v>
      </c>
      <c r="C12" s="224" t="s">
        <v>62</v>
      </c>
      <c r="D12" s="521">
        <v>37204</v>
      </c>
      <c r="E12" s="521">
        <v>28349</v>
      </c>
      <c r="F12" s="521">
        <v>22008</v>
      </c>
    </row>
    <row r="13" spans="2:6" ht="15" customHeight="1" x14ac:dyDescent="0.25">
      <c r="B13" s="665">
        <v>8</v>
      </c>
      <c r="C13" s="224" t="s">
        <v>55</v>
      </c>
      <c r="D13" s="521">
        <v>12168</v>
      </c>
      <c r="E13" s="521">
        <v>8890</v>
      </c>
      <c r="F13" s="521">
        <v>5600</v>
      </c>
    </row>
    <row r="14" spans="2:6" ht="15" customHeight="1" x14ac:dyDescent="0.25">
      <c r="B14" s="665">
        <v>9</v>
      </c>
      <c r="C14" s="224" t="s">
        <v>52</v>
      </c>
      <c r="D14" s="521">
        <v>18915</v>
      </c>
      <c r="E14" s="521">
        <v>16056</v>
      </c>
      <c r="F14" s="521">
        <v>13310</v>
      </c>
    </row>
    <row r="15" spans="2:6" ht="15" customHeight="1" x14ac:dyDescent="0.25">
      <c r="B15" s="665">
        <v>10</v>
      </c>
      <c r="C15" s="224" t="s">
        <v>48</v>
      </c>
      <c r="D15" s="521">
        <v>34520</v>
      </c>
      <c r="E15" s="521">
        <v>16788</v>
      </c>
      <c r="F15" s="521">
        <v>11870</v>
      </c>
    </row>
    <row r="16" spans="2:6" ht="15" customHeight="1" x14ac:dyDescent="0.25">
      <c r="B16" s="665">
        <v>11</v>
      </c>
      <c r="C16" s="224" t="s">
        <v>45</v>
      </c>
      <c r="D16" s="521">
        <v>26841</v>
      </c>
      <c r="E16" s="521">
        <v>21590.2</v>
      </c>
      <c r="F16" s="521">
        <v>18029</v>
      </c>
    </row>
    <row r="17" spans="2:6" ht="15" customHeight="1" x14ac:dyDescent="0.25">
      <c r="B17" s="665">
        <v>12</v>
      </c>
      <c r="C17" s="224" t="s">
        <v>40</v>
      </c>
      <c r="D17" s="521">
        <v>32577</v>
      </c>
      <c r="E17" s="521">
        <v>20550</v>
      </c>
      <c r="F17" s="521">
        <v>14950</v>
      </c>
    </row>
    <row r="18" spans="2:6" ht="14.25" customHeight="1" x14ac:dyDescent="0.25">
      <c r="B18" s="820" t="s">
        <v>140</v>
      </c>
      <c r="C18" s="820"/>
      <c r="D18" s="522">
        <v>358221.41000000003</v>
      </c>
      <c r="E18" s="522">
        <v>243167.63</v>
      </c>
      <c r="F18" s="522">
        <v>191018.61</v>
      </c>
    </row>
    <row r="19" spans="2:6" ht="14.25" customHeight="1" x14ac:dyDescent="0.25">
      <c r="B19" s="668"/>
      <c r="C19" s="668"/>
      <c r="D19" s="669"/>
      <c r="E19" s="669"/>
      <c r="F19" s="669"/>
    </row>
    <row r="20" spans="2:6" ht="14.25" customHeight="1" x14ac:dyDescent="0.25">
      <c r="B20" s="73" t="s">
        <v>1</v>
      </c>
      <c r="C20" s="668"/>
      <c r="D20" s="669"/>
      <c r="E20" s="669"/>
      <c r="F20" s="669"/>
    </row>
    <row r="21" spans="2:6" x14ac:dyDescent="0.25">
      <c r="B21" s="73" t="s">
        <v>0</v>
      </c>
      <c r="C21" s="668"/>
      <c r="D21" s="669"/>
      <c r="E21" s="669"/>
      <c r="F21" s="669"/>
    </row>
    <row r="22" spans="2:6" x14ac:dyDescent="0.25">
      <c r="B22" s="670"/>
      <c r="C22" s="668"/>
      <c r="D22" s="669"/>
      <c r="E22" s="669"/>
      <c r="F22" s="669"/>
    </row>
    <row r="23" spans="2:6" x14ac:dyDescent="0.25">
      <c r="B23" s="660" t="s">
        <v>397</v>
      </c>
      <c r="C23" s="666"/>
      <c r="D23" s="667"/>
      <c r="E23" s="667"/>
      <c r="F23" s="666"/>
    </row>
    <row r="24" spans="2:6" x14ac:dyDescent="0.25">
      <c r="B24" s="660" t="s">
        <v>398</v>
      </c>
      <c r="C24" s="666"/>
      <c r="D24" s="667"/>
      <c r="E24" s="667"/>
      <c r="F24" s="672" t="s">
        <v>184</v>
      </c>
    </row>
    <row r="25" spans="2:6" ht="15" customHeight="1" x14ac:dyDescent="0.25">
      <c r="B25" s="865" t="s">
        <v>305</v>
      </c>
      <c r="C25" s="867" t="s">
        <v>99</v>
      </c>
      <c r="D25" s="869" t="s">
        <v>310</v>
      </c>
      <c r="E25" s="869"/>
      <c r="F25" s="869"/>
    </row>
    <row r="26" spans="2:6" x14ac:dyDescent="0.25">
      <c r="B26" s="866"/>
      <c r="C26" s="868"/>
      <c r="D26" s="663" t="s">
        <v>307</v>
      </c>
      <c r="E26" s="664" t="s">
        <v>308</v>
      </c>
      <c r="F26" s="664" t="s">
        <v>309</v>
      </c>
    </row>
    <row r="27" spans="2:6" x14ac:dyDescent="0.25">
      <c r="B27" s="820" t="s">
        <v>140</v>
      </c>
      <c r="C27" s="820"/>
      <c r="D27" s="522">
        <v>358135.41000000003</v>
      </c>
      <c r="E27" s="522">
        <v>242698.63</v>
      </c>
      <c r="F27" s="522">
        <v>189733.61</v>
      </c>
    </row>
    <row r="28" spans="2:6" x14ac:dyDescent="0.25">
      <c r="B28" s="272">
        <v>1</v>
      </c>
      <c r="C28" s="271" t="s">
        <v>93</v>
      </c>
      <c r="D28" s="263">
        <v>3390</v>
      </c>
      <c r="E28" s="263">
        <v>2050</v>
      </c>
      <c r="F28" s="263">
        <v>1420</v>
      </c>
    </row>
    <row r="29" spans="2:6" x14ac:dyDescent="0.25">
      <c r="B29" s="272">
        <v>2</v>
      </c>
      <c r="C29" s="271" t="s">
        <v>282</v>
      </c>
      <c r="D29" s="263">
        <v>4378</v>
      </c>
      <c r="E29" s="263">
        <v>3652</v>
      </c>
      <c r="F29" s="263">
        <v>2188</v>
      </c>
    </row>
    <row r="30" spans="2:6" x14ac:dyDescent="0.25">
      <c r="B30" s="272">
        <v>3</v>
      </c>
      <c r="C30" s="271" t="s">
        <v>92</v>
      </c>
      <c r="D30" s="263">
        <v>2300</v>
      </c>
      <c r="E30" s="263">
        <v>1410</v>
      </c>
      <c r="F30" s="263">
        <v>1410</v>
      </c>
    </row>
    <row r="31" spans="2:6" x14ac:dyDescent="0.25">
      <c r="B31" s="272">
        <v>4</v>
      </c>
      <c r="C31" s="271" t="s">
        <v>91</v>
      </c>
      <c r="D31" s="263">
        <v>2000</v>
      </c>
      <c r="E31" s="263">
        <v>1530</v>
      </c>
      <c r="F31" s="263">
        <v>1350</v>
      </c>
    </row>
    <row r="32" spans="2:6" x14ac:dyDescent="0.25">
      <c r="B32" s="273">
        <v>5</v>
      </c>
      <c r="C32" s="271" t="s">
        <v>90</v>
      </c>
      <c r="D32" s="263">
        <v>600</v>
      </c>
      <c r="E32" s="263">
        <v>440</v>
      </c>
      <c r="F32" s="263">
        <v>338</v>
      </c>
    </row>
    <row r="33" spans="2:6" x14ac:dyDescent="0.25">
      <c r="B33" s="273">
        <v>6</v>
      </c>
      <c r="C33" s="235" t="s">
        <v>89</v>
      </c>
      <c r="D33" s="263">
        <v>5855</v>
      </c>
      <c r="E33" s="263">
        <v>4460</v>
      </c>
      <c r="F33" s="263">
        <v>3865</v>
      </c>
    </row>
    <row r="34" spans="2:6" x14ac:dyDescent="0.25">
      <c r="B34" s="273">
        <v>7</v>
      </c>
      <c r="C34" s="235" t="s">
        <v>88</v>
      </c>
      <c r="D34" s="263">
        <v>14000</v>
      </c>
      <c r="E34" s="263">
        <v>10500</v>
      </c>
      <c r="F34" s="263">
        <v>9600</v>
      </c>
    </row>
    <row r="35" spans="2:6" x14ac:dyDescent="0.25">
      <c r="B35" s="273">
        <v>8</v>
      </c>
      <c r="C35" s="235" t="s">
        <v>87</v>
      </c>
      <c r="D35" s="263">
        <v>4200</v>
      </c>
      <c r="E35" s="263">
        <v>2800</v>
      </c>
      <c r="F35" s="263">
        <v>2560</v>
      </c>
    </row>
    <row r="36" spans="2:6" x14ac:dyDescent="0.25">
      <c r="B36" s="273">
        <v>9</v>
      </c>
      <c r="C36" s="235" t="s">
        <v>86</v>
      </c>
      <c r="D36" s="263">
        <v>3200</v>
      </c>
      <c r="E36" s="263">
        <v>2500</v>
      </c>
      <c r="F36" s="263">
        <v>1530</v>
      </c>
    </row>
    <row r="37" spans="2:6" x14ac:dyDescent="0.25">
      <c r="B37" s="273">
        <v>10</v>
      </c>
      <c r="C37" s="235" t="s">
        <v>85</v>
      </c>
      <c r="D37" s="263">
        <v>10215</v>
      </c>
      <c r="E37" s="263">
        <v>6270</v>
      </c>
      <c r="F37" s="263">
        <v>4488</v>
      </c>
    </row>
    <row r="38" spans="2:6" x14ac:dyDescent="0.25">
      <c r="B38" s="273">
        <v>11</v>
      </c>
      <c r="C38" s="235" t="s">
        <v>84</v>
      </c>
      <c r="D38" s="263">
        <v>3231</v>
      </c>
      <c r="E38" s="263">
        <v>2520</v>
      </c>
      <c r="F38" s="263">
        <v>3963</v>
      </c>
    </row>
    <row r="39" spans="2:6" x14ac:dyDescent="0.25">
      <c r="B39" s="273">
        <v>12</v>
      </c>
      <c r="C39" s="235" t="s">
        <v>83</v>
      </c>
      <c r="D39" s="263">
        <v>7877</v>
      </c>
      <c r="E39" s="263">
        <v>3692</v>
      </c>
      <c r="F39" s="263">
        <v>2805</v>
      </c>
    </row>
    <row r="40" spans="2:6" x14ac:dyDescent="0.25">
      <c r="B40" s="273">
        <v>13</v>
      </c>
      <c r="C40" s="235" t="s">
        <v>82</v>
      </c>
      <c r="D40" s="263">
        <v>3281</v>
      </c>
      <c r="E40" s="263">
        <v>2186</v>
      </c>
      <c r="F40" s="263">
        <v>1400</v>
      </c>
    </row>
    <row r="41" spans="2:6" x14ac:dyDescent="0.25">
      <c r="B41" s="273">
        <v>14</v>
      </c>
      <c r="C41" s="235" t="s">
        <v>81</v>
      </c>
      <c r="D41" s="263">
        <v>5300</v>
      </c>
      <c r="E41" s="263">
        <v>2440</v>
      </c>
      <c r="F41" s="263">
        <v>705</v>
      </c>
    </row>
    <row r="42" spans="2:6" x14ac:dyDescent="0.25">
      <c r="B42" s="273">
        <v>15</v>
      </c>
      <c r="C42" s="235" t="s">
        <v>80</v>
      </c>
      <c r="D42" s="263">
        <v>8694.41</v>
      </c>
      <c r="E42" s="263">
        <v>6104.93</v>
      </c>
      <c r="F42" s="263">
        <v>4169.6099999999997</v>
      </c>
    </row>
    <row r="43" spans="2:6" x14ac:dyDescent="0.25">
      <c r="B43" s="273">
        <v>16</v>
      </c>
      <c r="C43" s="235" t="s">
        <v>79</v>
      </c>
      <c r="D43" s="263">
        <v>3803</v>
      </c>
      <c r="E43" s="263">
        <v>1631</v>
      </c>
      <c r="F43" s="263">
        <v>1104</v>
      </c>
    </row>
    <row r="44" spans="2:6" x14ac:dyDescent="0.25">
      <c r="B44" s="273">
        <v>17</v>
      </c>
      <c r="C44" s="235" t="s">
        <v>78</v>
      </c>
      <c r="D44" s="263">
        <v>6920</v>
      </c>
      <c r="E44" s="263">
        <v>3940</v>
      </c>
      <c r="F44" s="263">
        <v>3495</v>
      </c>
    </row>
    <row r="45" spans="2:6" x14ac:dyDescent="0.25">
      <c r="B45" s="273">
        <v>18</v>
      </c>
      <c r="C45" s="235" t="s">
        <v>77</v>
      </c>
      <c r="D45" s="263">
        <v>3295</v>
      </c>
      <c r="E45" s="263">
        <v>2732</v>
      </c>
      <c r="F45" s="263">
        <v>2337</v>
      </c>
    </row>
    <row r="46" spans="2:6" x14ac:dyDescent="0.25">
      <c r="B46" s="273">
        <v>19</v>
      </c>
      <c r="C46" s="235" t="s">
        <v>76</v>
      </c>
      <c r="D46" s="263">
        <v>4150</v>
      </c>
      <c r="E46" s="263">
        <v>3175</v>
      </c>
      <c r="F46" s="263">
        <v>2684</v>
      </c>
    </row>
    <row r="47" spans="2:6" x14ac:dyDescent="0.25">
      <c r="B47" s="273">
        <v>20</v>
      </c>
      <c r="C47" s="235" t="s">
        <v>75</v>
      </c>
      <c r="D47" s="263">
        <v>28894</v>
      </c>
      <c r="E47" s="263">
        <v>14003.5</v>
      </c>
      <c r="F47" s="263">
        <v>9524</v>
      </c>
    </row>
    <row r="48" spans="2:6" x14ac:dyDescent="0.25">
      <c r="B48" s="273">
        <v>21</v>
      </c>
      <c r="C48" s="235" t="s">
        <v>74</v>
      </c>
      <c r="D48" s="263">
        <v>2020</v>
      </c>
      <c r="E48" s="263">
        <v>1630</v>
      </c>
      <c r="F48" s="263">
        <v>828</v>
      </c>
    </row>
    <row r="49" spans="2:6" x14ac:dyDescent="0.25">
      <c r="B49" s="273">
        <v>22</v>
      </c>
      <c r="C49" s="235" t="s">
        <v>73</v>
      </c>
      <c r="D49" s="263">
        <v>5139</v>
      </c>
      <c r="E49" s="263">
        <v>2419</v>
      </c>
      <c r="F49" s="263">
        <v>1785</v>
      </c>
    </row>
    <row r="50" spans="2:6" x14ac:dyDescent="0.25">
      <c r="B50" s="273">
        <v>23</v>
      </c>
      <c r="C50" s="235" t="s">
        <v>72</v>
      </c>
      <c r="D50" s="263">
        <v>3220</v>
      </c>
      <c r="E50" s="263">
        <v>990</v>
      </c>
      <c r="F50" s="263">
        <v>310</v>
      </c>
    </row>
    <row r="51" spans="2:6" x14ac:dyDescent="0.25">
      <c r="B51" s="273">
        <v>24</v>
      </c>
      <c r="C51" s="235" t="s">
        <v>71</v>
      </c>
      <c r="D51" s="263">
        <v>15520</v>
      </c>
      <c r="E51" s="263">
        <v>14348</v>
      </c>
      <c r="F51" s="263">
        <v>13377</v>
      </c>
    </row>
    <row r="52" spans="2:6" x14ac:dyDescent="0.25">
      <c r="B52" s="273">
        <v>25</v>
      </c>
      <c r="C52" s="235" t="s">
        <v>70</v>
      </c>
      <c r="D52" s="263">
        <v>25527</v>
      </c>
      <c r="E52" s="263">
        <v>23310</v>
      </c>
      <c r="F52" s="263">
        <v>20480</v>
      </c>
    </row>
    <row r="53" spans="2:6" x14ac:dyDescent="0.25">
      <c r="B53" s="273">
        <v>26</v>
      </c>
      <c r="C53" s="235" t="s">
        <v>69</v>
      </c>
      <c r="D53" s="263">
        <v>3800</v>
      </c>
      <c r="E53" s="263">
        <v>2065</v>
      </c>
      <c r="F53" s="263">
        <v>1351</v>
      </c>
    </row>
    <row r="54" spans="2:6" x14ac:dyDescent="0.25">
      <c r="B54" s="273">
        <v>27</v>
      </c>
      <c r="C54" s="235" t="s">
        <v>68</v>
      </c>
      <c r="D54" s="263">
        <v>5100</v>
      </c>
      <c r="E54" s="263">
        <v>3400</v>
      </c>
      <c r="F54" s="263">
        <v>2540</v>
      </c>
    </row>
    <row r="55" spans="2:6" x14ac:dyDescent="0.25">
      <c r="B55" s="273">
        <v>28</v>
      </c>
      <c r="C55" s="235" t="s">
        <v>67</v>
      </c>
      <c r="D55" s="263">
        <v>1522</v>
      </c>
      <c r="E55" s="263">
        <v>656</v>
      </c>
      <c r="F55" s="263">
        <v>585</v>
      </c>
    </row>
    <row r="56" spans="2:6" x14ac:dyDescent="0.25">
      <c r="B56" s="273">
        <v>29</v>
      </c>
      <c r="C56" s="235" t="s">
        <v>66</v>
      </c>
      <c r="D56" s="263">
        <v>1800</v>
      </c>
      <c r="E56" s="263">
        <v>1500</v>
      </c>
      <c r="F56" s="263">
        <v>1210</v>
      </c>
    </row>
    <row r="57" spans="2:6" x14ac:dyDescent="0.25">
      <c r="B57" s="273">
        <v>30</v>
      </c>
      <c r="C57" s="235" t="s">
        <v>65</v>
      </c>
      <c r="D57" s="263">
        <v>3400</v>
      </c>
      <c r="E57" s="263">
        <v>1244</v>
      </c>
      <c r="F57" s="263">
        <v>870</v>
      </c>
    </row>
    <row r="58" spans="2:6" x14ac:dyDescent="0.25">
      <c r="B58" s="273">
        <v>31</v>
      </c>
      <c r="C58" s="235" t="s">
        <v>64</v>
      </c>
      <c r="D58" s="263">
        <v>1865</v>
      </c>
      <c r="E58" s="263">
        <v>654</v>
      </c>
      <c r="F58" s="263">
        <v>580</v>
      </c>
    </row>
    <row r="59" spans="2:6" x14ac:dyDescent="0.25">
      <c r="B59" s="273">
        <v>32</v>
      </c>
      <c r="C59" s="235" t="s">
        <v>63</v>
      </c>
      <c r="D59" s="263">
        <v>1500</v>
      </c>
      <c r="E59" s="263">
        <v>692</v>
      </c>
      <c r="F59" s="263">
        <v>400</v>
      </c>
    </row>
    <row r="60" spans="2:6" x14ac:dyDescent="0.25">
      <c r="B60" s="273">
        <v>33</v>
      </c>
      <c r="C60" s="235" t="s">
        <v>62</v>
      </c>
      <c r="D60" s="263">
        <v>10876</v>
      </c>
      <c r="E60" s="263">
        <v>9195</v>
      </c>
      <c r="F60" s="263">
        <v>7491</v>
      </c>
    </row>
    <row r="61" spans="2:6" x14ac:dyDescent="0.25">
      <c r="B61" s="273">
        <v>34</v>
      </c>
      <c r="C61" s="235" t="s">
        <v>61</v>
      </c>
      <c r="D61" s="263">
        <v>12047</v>
      </c>
      <c r="E61" s="263">
        <v>9085</v>
      </c>
      <c r="F61" s="263">
        <v>6446</v>
      </c>
    </row>
    <row r="62" spans="2:6" x14ac:dyDescent="0.25">
      <c r="B62" s="273">
        <v>35</v>
      </c>
      <c r="C62" s="235" t="s">
        <v>60</v>
      </c>
      <c r="D62" s="263">
        <v>370</v>
      </c>
      <c r="E62" s="263">
        <v>125</v>
      </c>
      <c r="F62" s="263">
        <v>110</v>
      </c>
    </row>
    <row r="63" spans="2:6" x14ac:dyDescent="0.25">
      <c r="B63" s="273">
        <v>36</v>
      </c>
      <c r="C63" s="235" t="s">
        <v>59</v>
      </c>
      <c r="D63" s="263">
        <v>3886</v>
      </c>
      <c r="E63" s="263">
        <v>2616</v>
      </c>
      <c r="F63" s="263">
        <v>2175</v>
      </c>
    </row>
    <row r="64" spans="2:6" x14ac:dyDescent="0.25">
      <c r="B64" s="273">
        <v>37</v>
      </c>
      <c r="C64" s="235" t="s">
        <v>58</v>
      </c>
      <c r="D64" s="263">
        <v>3615</v>
      </c>
      <c r="E64" s="263">
        <v>2148</v>
      </c>
      <c r="F64" s="263">
        <v>1286</v>
      </c>
    </row>
    <row r="65" spans="2:6" x14ac:dyDescent="0.25">
      <c r="B65" s="273">
        <v>38</v>
      </c>
      <c r="C65" s="235" t="s">
        <v>57</v>
      </c>
      <c r="D65" s="263">
        <v>6410</v>
      </c>
      <c r="E65" s="263">
        <v>5180</v>
      </c>
      <c r="F65" s="263">
        <v>4500</v>
      </c>
    </row>
    <row r="66" spans="2:6" x14ac:dyDescent="0.25">
      <c r="B66" s="273">
        <v>39</v>
      </c>
      <c r="C66" s="235" t="s">
        <v>56</v>
      </c>
      <c r="D66" s="263">
        <v>2533</v>
      </c>
      <c r="E66" s="263">
        <v>1710</v>
      </c>
      <c r="F66" s="263">
        <v>1300</v>
      </c>
    </row>
    <row r="67" spans="2:6" x14ac:dyDescent="0.25">
      <c r="B67" s="273">
        <v>40</v>
      </c>
      <c r="C67" s="235" t="s">
        <v>55</v>
      </c>
      <c r="D67" s="263">
        <v>4500</v>
      </c>
      <c r="E67" s="263">
        <v>3500</v>
      </c>
      <c r="F67" s="263">
        <v>2300</v>
      </c>
    </row>
    <row r="68" spans="2:6" x14ac:dyDescent="0.25">
      <c r="B68" s="273">
        <v>41</v>
      </c>
      <c r="C68" s="235" t="s">
        <v>54</v>
      </c>
      <c r="D68" s="263">
        <v>5135</v>
      </c>
      <c r="E68" s="263">
        <v>3680</v>
      </c>
      <c r="F68" s="263">
        <v>2000</v>
      </c>
    </row>
    <row r="69" spans="2:6" x14ac:dyDescent="0.25">
      <c r="B69" s="273">
        <v>42</v>
      </c>
      <c r="C69" s="235" t="s">
        <v>53</v>
      </c>
      <c r="D69" s="263">
        <v>7015</v>
      </c>
      <c r="E69" s="263">
        <v>6156</v>
      </c>
      <c r="F69" s="263">
        <v>5030</v>
      </c>
    </row>
    <row r="70" spans="2:6" x14ac:dyDescent="0.25">
      <c r="B70" s="273">
        <v>43</v>
      </c>
      <c r="C70" s="235" t="s">
        <v>52</v>
      </c>
      <c r="D70" s="263">
        <v>8500</v>
      </c>
      <c r="E70" s="263">
        <v>8000</v>
      </c>
      <c r="F70" s="263">
        <v>6500</v>
      </c>
    </row>
    <row r="71" spans="2:6" x14ac:dyDescent="0.25">
      <c r="B71" s="273">
        <v>44</v>
      </c>
      <c r="C71" s="235" t="s">
        <v>51</v>
      </c>
      <c r="D71" s="263">
        <v>3400</v>
      </c>
      <c r="E71" s="263">
        <v>1900</v>
      </c>
      <c r="F71" s="263">
        <v>1780</v>
      </c>
    </row>
    <row r="72" spans="2:6" x14ac:dyDescent="0.25">
      <c r="B72" s="273">
        <v>45</v>
      </c>
      <c r="C72" s="235" t="s">
        <v>50</v>
      </c>
      <c r="D72" s="263">
        <v>9413</v>
      </c>
      <c r="E72" s="263">
        <v>2510</v>
      </c>
      <c r="F72" s="263">
        <v>2450</v>
      </c>
    </row>
    <row r="73" spans="2:6" x14ac:dyDescent="0.25">
      <c r="B73" s="273">
        <v>46</v>
      </c>
      <c r="C73" s="235" t="s">
        <v>49</v>
      </c>
      <c r="D73" s="263">
        <v>1765</v>
      </c>
      <c r="E73" s="263">
        <v>1132</v>
      </c>
      <c r="F73" s="263">
        <v>1090</v>
      </c>
    </row>
    <row r="74" spans="2:6" x14ac:dyDescent="0.25">
      <c r="B74" s="273">
        <v>47</v>
      </c>
      <c r="C74" s="235" t="s">
        <v>48</v>
      </c>
      <c r="D74" s="263">
        <v>12622</v>
      </c>
      <c r="E74" s="263">
        <v>7280</v>
      </c>
      <c r="F74" s="263">
        <v>4100</v>
      </c>
    </row>
    <row r="75" spans="2:6" x14ac:dyDescent="0.25">
      <c r="B75" s="273">
        <v>48</v>
      </c>
      <c r="C75" s="235" t="s">
        <v>47</v>
      </c>
      <c r="D75" s="263">
        <v>9270</v>
      </c>
      <c r="E75" s="263">
        <v>5026</v>
      </c>
      <c r="F75" s="263">
        <v>3400</v>
      </c>
    </row>
    <row r="76" spans="2:6" x14ac:dyDescent="0.25">
      <c r="B76" s="273">
        <v>49</v>
      </c>
      <c r="C76" s="235" t="s">
        <v>46</v>
      </c>
      <c r="D76" s="263">
        <v>1450</v>
      </c>
      <c r="E76" s="263">
        <v>840</v>
      </c>
      <c r="F76" s="263">
        <v>830</v>
      </c>
    </row>
    <row r="77" spans="2:6" x14ac:dyDescent="0.25">
      <c r="B77" s="273">
        <v>50</v>
      </c>
      <c r="C77" s="235" t="s">
        <v>45</v>
      </c>
      <c r="D77" s="263">
        <v>11249</v>
      </c>
      <c r="E77" s="263">
        <v>9438</v>
      </c>
      <c r="F77" s="263">
        <v>8117</v>
      </c>
    </row>
    <row r="78" spans="2:6" x14ac:dyDescent="0.25">
      <c r="B78" s="273">
        <v>51</v>
      </c>
      <c r="C78" s="235" t="s">
        <v>44</v>
      </c>
      <c r="D78" s="263">
        <v>3047</v>
      </c>
      <c r="E78" s="263">
        <v>2365</v>
      </c>
      <c r="F78" s="263">
        <v>1518</v>
      </c>
    </row>
    <row r="79" spans="2:6" x14ac:dyDescent="0.25">
      <c r="B79" s="273">
        <v>52</v>
      </c>
      <c r="C79" s="235" t="s">
        <v>43</v>
      </c>
      <c r="D79" s="263">
        <v>402</v>
      </c>
      <c r="E79" s="263">
        <v>399.7</v>
      </c>
      <c r="F79" s="263">
        <v>376</v>
      </c>
    </row>
    <row r="80" spans="2:6" x14ac:dyDescent="0.25">
      <c r="B80" s="273">
        <v>53</v>
      </c>
      <c r="C80" s="235" t="s">
        <v>42</v>
      </c>
      <c r="D80" s="263">
        <v>6026</v>
      </c>
      <c r="E80" s="263">
        <v>4125.5</v>
      </c>
      <c r="F80" s="263">
        <v>3542</v>
      </c>
    </row>
    <row r="81" spans="2:6" x14ac:dyDescent="0.25">
      <c r="B81" s="273">
        <v>54</v>
      </c>
      <c r="C81" s="235" t="s">
        <v>41</v>
      </c>
      <c r="D81" s="263">
        <v>6117</v>
      </c>
      <c r="E81" s="263">
        <v>5262</v>
      </c>
      <c r="F81" s="263">
        <v>4476</v>
      </c>
    </row>
    <row r="82" spans="2:6" x14ac:dyDescent="0.25">
      <c r="B82" s="273">
        <v>55</v>
      </c>
      <c r="C82" s="235" t="s">
        <v>40</v>
      </c>
      <c r="D82" s="263">
        <v>8185</v>
      </c>
      <c r="E82" s="263">
        <v>6070</v>
      </c>
      <c r="F82" s="263">
        <v>3200</v>
      </c>
    </row>
    <row r="83" spans="2:6" x14ac:dyDescent="0.25">
      <c r="B83" s="273">
        <v>56</v>
      </c>
      <c r="C83" s="235" t="s">
        <v>39</v>
      </c>
      <c r="D83" s="263">
        <v>8160</v>
      </c>
      <c r="E83" s="263">
        <v>4830</v>
      </c>
      <c r="F83" s="263">
        <v>2880</v>
      </c>
    </row>
    <row r="84" spans="2:6" x14ac:dyDescent="0.25">
      <c r="B84" s="273">
        <v>57</v>
      </c>
      <c r="C84" s="235" t="s">
        <v>38</v>
      </c>
      <c r="D84" s="263">
        <v>2155</v>
      </c>
      <c r="E84" s="263">
        <v>1600</v>
      </c>
      <c r="F84" s="263">
        <v>920</v>
      </c>
    </row>
    <row r="85" spans="2:6" x14ac:dyDescent="0.25">
      <c r="B85" s="273">
        <v>58</v>
      </c>
      <c r="C85" s="235" t="s">
        <v>37</v>
      </c>
      <c r="D85" s="263">
        <v>940</v>
      </c>
      <c r="E85" s="263">
        <v>900</v>
      </c>
      <c r="F85" s="263"/>
    </row>
    <row r="86" spans="2:6" x14ac:dyDescent="0.25">
      <c r="B86" s="273">
        <v>59</v>
      </c>
      <c r="C86" s="235" t="s">
        <v>36</v>
      </c>
      <c r="D86" s="263">
        <v>2448</v>
      </c>
      <c r="E86" s="263">
        <v>2170</v>
      </c>
      <c r="F86" s="263">
        <v>650</v>
      </c>
    </row>
    <row r="87" spans="2:6" x14ac:dyDescent="0.25">
      <c r="B87" s="273">
        <v>60</v>
      </c>
      <c r="C87" s="235" t="s">
        <v>35</v>
      </c>
      <c r="D87" s="263">
        <v>4080</v>
      </c>
      <c r="E87" s="263"/>
      <c r="F87" s="263">
        <v>3000</v>
      </c>
    </row>
    <row r="88" spans="2:6" x14ac:dyDescent="0.25">
      <c r="B88" s="274">
        <v>61</v>
      </c>
      <c r="C88" s="237" t="s">
        <v>34</v>
      </c>
      <c r="D88" s="268">
        <v>6609</v>
      </c>
      <c r="E88" s="268">
        <v>4980</v>
      </c>
      <c r="F88" s="268">
        <v>4300</v>
      </c>
    </row>
    <row r="89" spans="2:6" x14ac:dyDescent="0.25">
      <c r="B89" s="73" t="s">
        <v>1</v>
      </c>
      <c r="C89" s="670"/>
      <c r="D89" s="670"/>
      <c r="E89" s="670"/>
    </row>
    <row r="90" spans="2:6" x14ac:dyDescent="0.25">
      <c r="B90" s="73" t="s">
        <v>0</v>
      </c>
      <c r="C90" s="670"/>
      <c r="D90" s="670"/>
      <c r="E90" s="670"/>
    </row>
  </sheetData>
  <mergeCells count="8">
    <mergeCell ref="B4:B5"/>
    <mergeCell ref="C4:C5"/>
    <mergeCell ref="D4:F4"/>
    <mergeCell ref="D25:F25"/>
    <mergeCell ref="B27:C27"/>
    <mergeCell ref="B18:C18"/>
    <mergeCell ref="B25:B26"/>
    <mergeCell ref="C25:C26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>
    <tabColor rgb="FF92D050"/>
  </sheetPr>
  <dimension ref="B1:J87"/>
  <sheetViews>
    <sheetView topLeftCell="B1" workbookViewId="0">
      <selection activeCell="E33" sqref="E33"/>
    </sheetView>
  </sheetViews>
  <sheetFormatPr defaultRowHeight="15" x14ac:dyDescent="0.25"/>
  <cols>
    <col min="1" max="1" width="5.140625" style="13" customWidth="1"/>
    <col min="2" max="2" width="13.140625" style="13" customWidth="1"/>
    <col min="3" max="3" width="13.28515625" style="13" customWidth="1"/>
    <col min="4" max="4" width="11.85546875" style="13" customWidth="1"/>
    <col min="5" max="5" width="14.28515625" style="13" customWidth="1"/>
    <col min="6" max="6" width="12.140625" style="13" customWidth="1"/>
    <col min="7" max="7" width="12.7109375" style="13" customWidth="1"/>
    <col min="8" max="8" width="14" style="13" customWidth="1"/>
    <col min="9" max="9" width="13.42578125" style="13" customWidth="1"/>
    <col min="10" max="10" width="17.7109375" style="13" customWidth="1"/>
    <col min="11" max="16384" width="9.140625" style="13"/>
  </cols>
  <sheetData>
    <row r="1" spans="2:10" ht="31.5" customHeight="1" x14ac:dyDescent="0.25">
      <c r="B1" s="870" t="s">
        <v>517</v>
      </c>
      <c r="C1" s="870"/>
      <c r="D1" s="870"/>
      <c r="E1" s="870"/>
      <c r="F1" s="870"/>
      <c r="G1" s="525"/>
      <c r="H1" s="525"/>
      <c r="I1" s="526"/>
      <c r="J1" s="526"/>
    </row>
    <row r="2" spans="2:10" x14ac:dyDescent="0.25">
      <c r="B2" s="527"/>
      <c r="C2" s="526"/>
      <c r="D2" s="527"/>
      <c r="E2" s="527"/>
      <c r="F2" s="527"/>
      <c r="G2" s="527"/>
      <c r="H2" s="527"/>
      <c r="I2" s="527"/>
      <c r="J2" s="527"/>
    </row>
    <row r="3" spans="2:10" ht="51" x14ac:dyDescent="0.25">
      <c r="B3" s="528" t="s">
        <v>287</v>
      </c>
      <c r="C3" s="529" t="s">
        <v>228</v>
      </c>
      <c r="D3" s="528" t="s">
        <v>229</v>
      </c>
      <c r="E3" s="528" t="s">
        <v>230</v>
      </c>
      <c r="F3" s="528" t="s">
        <v>231</v>
      </c>
      <c r="G3" s="528" t="s">
        <v>232</v>
      </c>
      <c r="H3" s="528" t="s">
        <v>233</v>
      </c>
      <c r="I3" s="528" t="s">
        <v>234</v>
      </c>
      <c r="J3" s="528" t="s">
        <v>235</v>
      </c>
    </row>
    <row r="4" spans="2:10" x14ac:dyDescent="0.25">
      <c r="B4" s="530">
        <v>1</v>
      </c>
      <c r="C4" s="224" t="s">
        <v>93</v>
      </c>
      <c r="D4" s="521">
        <v>606</v>
      </c>
      <c r="E4" s="521">
        <v>763</v>
      </c>
      <c r="F4" s="521">
        <v>236</v>
      </c>
      <c r="G4" s="521">
        <v>328</v>
      </c>
      <c r="H4" s="521">
        <v>28</v>
      </c>
      <c r="I4" s="521">
        <v>6</v>
      </c>
      <c r="J4" s="521">
        <v>1168</v>
      </c>
    </row>
    <row r="5" spans="2:10" x14ac:dyDescent="0.25">
      <c r="B5" s="531">
        <v>2</v>
      </c>
      <c r="C5" s="224" t="s">
        <v>88</v>
      </c>
      <c r="D5" s="521">
        <v>321</v>
      </c>
      <c r="E5" s="521">
        <v>49</v>
      </c>
      <c r="F5" s="521">
        <v>184</v>
      </c>
      <c r="G5" s="521">
        <v>152</v>
      </c>
      <c r="H5" s="521">
        <v>27</v>
      </c>
      <c r="I5" s="521">
        <v>0</v>
      </c>
      <c r="J5" s="521">
        <v>173</v>
      </c>
    </row>
    <row r="6" spans="2:10" x14ac:dyDescent="0.25">
      <c r="B6" s="531">
        <v>3</v>
      </c>
      <c r="C6" s="224" t="s">
        <v>85</v>
      </c>
      <c r="D6" s="521">
        <v>581</v>
      </c>
      <c r="E6" s="521">
        <v>388</v>
      </c>
      <c r="F6" s="521">
        <v>245</v>
      </c>
      <c r="G6" s="521">
        <v>259</v>
      </c>
      <c r="H6" s="521">
        <v>43</v>
      </c>
      <c r="I6" s="521">
        <v>13</v>
      </c>
      <c r="J6" s="521">
        <v>467</v>
      </c>
    </row>
    <row r="7" spans="2:10" x14ac:dyDescent="0.25">
      <c r="B7" s="531">
        <v>4</v>
      </c>
      <c r="C7" s="224" t="s">
        <v>80</v>
      </c>
      <c r="D7" s="521">
        <v>875</v>
      </c>
      <c r="E7" s="521">
        <v>648</v>
      </c>
      <c r="F7" s="521">
        <v>451</v>
      </c>
      <c r="G7" s="521">
        <v>223</v>
      </c>
      <c r="H7" s="521">
        <v>82</v>
      </c>
      <c r="I7" s="521">
        <v>59</v>
      </c>
      <c r="J7" s="521">
        <v>566</v>
      </c>
    </row>
    <row r="8" spans="2:10" x14ac:dyDescent="0.25">
      <c r="B8" s="531">
        <v>5</v>
      </c>
      <c r="C8" s="224" t="s">
        <v>75</v>
      </c>
      <c r="D8" s="521">
        <v>3141</v>
      </c>
      <c r="E8" s="521">
        <v>1354</v>
      </c>
      <c r="F8" s="521">
        <v>1155</v>
      </c>
      <c r="G8" s="521">
        <v>752</v>
      </c>
      <c r="H8" s="521">
        <v>203</v>
      </c>
      <c r="I8" s="521">
        <v>29</v>
      </c>
      <c r="J8" s="521">
        <v>1732</v>
      </c>
    </row>
    <row r="9" spans="2:10" x14ac:dyDescent="0.25">
      <c r="B9" s="531">
        <v>6</v>
      </c>
      <c r="C9" s="224" t="s">
        <v>69</v>
      </c>
      <c r="D9" s="521">
        <v>285</v>
      </c>
      <c r="E9" s="521">
        <v>112</v>
      </c>
      <c r="F9" s="521">
        <v>118</v>
      </c>
      <c r="G9" s="521">
        <v>114</v>
      </c>
      <c r="H9" s="521">
        <v>32</v>
      </c>
      <c r="I9" s="521">
        <v>0</v>
      </c>
      <c r="J9" s="521">
        <v>1009</v>
      </c>
    </row>
    <row r="10" spans="2:10" x14ac:dyDescent="0.25">
      <c r="B10" s="531">
        <v>7</v>
      </c>
      <c r="C10" s="224" t="s">
        <v>62</v>
      </c>
      <c r="D10" s="521">
        <v>1624</v>
      </c>
      <c r="E10" s="521">
        <v>1223</v>
      </c>
      <c r="F10" s="521">
        <v>618</v>
      </c>
      <c r="G10" s="521">
        <v>240</v>
      </c>
      <c r="H10" s="521">
        <v>89</v>
      </c>
      <c r="I10" s="521">
        <v>8</v>
      </c>
      <c r="J10" s="521">
        <v>1012</v>
      </c>
    </row>
    <row r="11" spans="2:10" x14ac:dyDescent="0.25">
      <c r="B11" s="531">
        <v>8</v>
      </c>
      <c r="C11" s="224" t="s">
        <v>55</v>
      </c>
      <c r="D11" s="521">
        <v>313</v>
      </c>
      <c r="E11" s="521">
        <v>164</v>
      </c>
      <c r="F11" s="521">
        <v>181</v>
      </c>
      <c r="G11" s="521">
        <v>147</v>
      </c>
      <c r="H11" s="521">
        <v>10</v>
      </c>
      <c r="I11" s="521">
        <v>5</v>
      </c>
      <c r="J11" s="521">
        <v>165</v>
      </c>
    </row>
    <row r="12" spans="2:10" x14ac:dyDescent="0.25">
      <c r="B12" s="531">
        <v>9</v>
      </c>
      <c r="C12" s="224" t="s">
        <v>52</v>
      </c>
      <c r="D12" s="521">
        <v>485</v>
      </c>
      <c r="E12" s="521">
        <v>269</v>
      </c>
      <c r="F12" s="521">
        <v>253</v>
      </c>
      <c r="G12" s="521">
        <v>270</v>
      </c>
      <c r="H12" s="521">
        <v>23</v>
      </c>
      <c r="I12" s="521">
        <v>3</v>
      </c>
      <c r="J12" s="521">
        <v>470</v>
      </c>
    </row>
    <row r="13" spans="2:10" x14ac:dyDescent="0.25">
      <c r="B13" s="531">
        <v>10</v>
      </c>
      <c r="C13" s="224" t="s">
        <v>48</v>
      </c>
      <c r="D13" s="521">
        <v>1099</v>
      </c>
      <c r="E13" s="521">
        <v>385</v>
      </c>
      <c r="F13" s="521">
        <v>206</v>
      </c>
      <c r="G13" s="521">
        <v>349</v>
      </c>
      <c r="H13" s="521">
        <v>53</v>
      </c>
      <c r="I13" s="521">
        <v>11</v>
      </c>
      <c r="J13" s="521">
        <v>455</v>
      </c>
    </row>
    <row r="14" spans="2:10" x14ac:dyDescent="0.25">
      <c r="B14" s="531">
        <v>11</v>
      </c>
      <c r="C14" s="224" t="s">
        <v>45</v>
      </c>
      <c r="D14" s="521">
        <v>595</v>
      </c>
      <c r="E14" s="521">
        <v>399</v>
      </c>
      <c r="F14" s="521">
        <v>420</v>
      </c>
      <c r="G14" s="521">
        <v>270</v>
      </c>
      <c r="H14" s="521">
        <v>66</v>
      </c>
      <c r="I14" s="521">
        <v>23</v>
      </c>
      <c r="J14" s="521">
        <v>1035</v>
      </c>
    </row>
    <row r="15" spans="2:10" x14ac:dyDescent="0.25">
      <c r="B15" s="531">
        <v>12</v>
      </c>
      <c r="C15" s="224" t="s">
        <v>40</v>
      </c>
      <c r="D15" s="521">
        <v>707</v>
      </c>
      <c r="E15" s="521">
        <v>414</v>
      </c>
      <c r="F15" s="521">
        <v>295</v>
      </c>
      <c r="G15" s="521">
        <v>167</v>
      </c>
      <c r="H15" s="521">
        <v>41</v>
      </c>
      <c r="I15" s="521">
        <v>6</v>
      </c>
      <c r="J15" s="521">
        <v>485</v>
      </c>
    </row>
    <row r="16" spans="2:10" x14ac:dyDescent="0.25">
      <c r="B16" s="820" t="s">
        <v>140</v>
      </c>
      <c r="C16" s="820"/>
      <c r="D16" s="522">
        <f t="shared" ref="D16:J16" si="0">SUM(D4:D15)</f>
        <v>10632</v>
      </c>
      <c r="E16" s="522">
        <f t="shared" si="0"/>
        <v>6168</v>
      </c>
      <c r="F16" s="522">
        <f t="shared" si="0"/>
        <v>4362</v>
      </c>
      <c r="G16" s="522">
        <f t="shared" si="0"/>
        <v>3271</v>
      </c>
      <c r="H16" s="522">
        <f t="shared" si="0"/>
        <v>697</v>
      </c>
      <c r="I16" s="522">
        <f t="shared" si="0"/>
        <v>163</v>
      </c>
      <c r="J16" s="522">
        <f t="shared" si="0"/>
        <v>8737</v>
      </c>
    </row>
    <row r="17" spans="2:10" x14ac:dyDescent="0.25">
      <c r="B17" s="668"/>
      <c r="C17" s="668"/>
      <c r="D17" s="669"/>
      <c r="E17" s="669"/>
      <c r="F17" s="669"/>
      <c r="G17" s="669"/>
      <c r="H17" s="669"/>
      <c r="I17" s="669"/>
      <c r="J17" s="669"/>
    </row>
    <row r="18" spans="2:10" x14ac:dyDescent="0.25">
      <c r="B18" s="73" t="s">
        <v>1</v>
      </c>
    </row>
    <row r="19" spans="2:10" x14ac:dyDescent="0.25">
      <c r="B19" s="73" t="s">
        <v>0</v>
      </c>
    </row>
    <row r="20" spans="2:10" x14ac:dyDescent="0.25">
      <c r="B20" s="73"/>
    </row>
    <row r="21" spans="2:10" ht="15" customHeight="1" x14ac:dyDescent="0.25">
      <c r="B21" s="547" t="s">
        <v>515</v>
      </c>
      <c r="C21" s="523"/>
      <c r="D21" s="523"/>
      <c r="E21" s="523"/>
      <c r="F21" s="523"/>
      <c r="G21" s="523"/>
      <c r="H21" s="524"/>
      <c r="I21" s="524"/>
      <c r="J21" s="524"/>
    </row>
    <row r="22" spans="2:10" x14ac:dyDescent="0.25">
      <c r="B22" s="547" t="s">
        <v>516</v>
      </c>
      <c r="C22" s="523"/>
      <c r="D22" s="523"/>
      <c r="E22" s="523"/>
      <c r="F22" s="523"/>
      <c r="G22" s="523"/>
      <c r="H22" s="524"/>
      <c r="I22" s="524"/>
      <c r="J22" s="524"/>
    </row>
    <row r="23" spans="2:10" ht="51" x14ac:dyDescent="0.25">
      <c r="B23" s="528" t="s">
        <v>273</v>
      </c>
      <c r="C23" s="529" t="s">
        <v>236</v>
      </c>
      <c r="D23" s="528" t="s">
        <v>229</v>
      </c>
      <c r="E23" s="528" t="s">
        <v>230</v>
      </c>
      <c r="F23" s="528" t="s">
        <v>231</v>
      </c>
      <c r="G23" s="528" t="s">
        <v>232</v>
      </c>
      <c r="H23" s="528" t="s">
        <v>233</v>
      </c>
      <c r="I23" s="528" t="s">
        <v>234</v>
      </c>
      <c r="J23" s="528" t="s">
        <v>235</v>
      </c>
    </row>
    <row r="24" spans="2:10" x14ac:dyDescent="0.25">
      <c r="B24" s="820" t="s">
        <v>140</v>
      </c>
      <c r="C24" s="820"/>
      <c r="D24" s="522">
        <f t="shared" ref="D24:J24" si="1">SUM(D25:D85)</f>
        <v>10632</v>
      </c>
      <c r="E24" s="522">
        <f t="shared" si="1"/>
        <v>6168</v>
      </c>
      <c r="F24" s="522">
        <f t="shared" si="1"/>
        <v>4362</v>
      </c>
      <c r="G24" s="522">
        <f t="shared" si="1"/>
        <v>3271</v>
      </c>
      <c r="H24" s="522">
        <f t="shared" si="1"/>
        <v>697</v>
      </c>
      <c r="I24" s="522">
        <f t="shared" si="1"/>
        <v>163</v>
      </c>
      <c r="J24" s="522">
        <f t="shared" si="1"/>
        <v>8737</v>
      </c>
    </row>
    <row r="25" spans="2:10" x14ac:dyDescent="0.25">
      <c r="B25" s="272">
        <v>1</v>
      </c>
      <c r="C25" s="271" t="s">
        <v>93</v>
      </c>
      <c r="D25" s="263">
        <v>179</v>
      </c>
      <c r="E25" s="263">
        <v>167</v>
      </c>
      <c r="F25" s="263">
        <v>35</v>
      </c>
      <c r="G25" s="263">
        <v>45</v>
      </c>
      <c r="H25" s="263">
        <v>7</v>
      </c>
      <c r="I25" s="263">
        <v>3</v>
      </c>
      <c r="J25" s="263">
        <v>273</v>
      </c>
    </row>
    <row r="26" spans="2:10" x14ac:dyDescent="0.25">
      <c r="B26" s="272">
        <v>2</v>
      </c>
      <c r="C26" s="271" t="s">
        <v>282</v>
      </c>
      <c r="D26" s="263">
        <v>201</v>
      </c>
      <c r="E26" s="263">
        <v>210</v>
      </c>
      <c r="F26" s="263">
        <v>99</v>
      </c>
      <c r="G26" s="263">
        <v>175</v>
      </c>
      <c r="H26" s="263">
        <v>10</v>
      </c>
      <c r="I26" s="263">
        <v>1</v>
      </c>
      <c r="J26" s="263">
        <v>559</v>
      </c>
    </row>
    <row r="27" spans="2:10" x14ac:dyDescent="0.25">
      <c r="B27" s="272">
        <v>3</v>
      </c>
      <c r="C27" s="271" t="s">
        <v>92</v>
      </c>
      <c r="D27" s="263">
        <v>109</v>
      </c>
      <c r="E27" s="263">
        <v>321</v>
      </c>
      <c r="F27" s="263">
        <v>82</v>
      </c>
      <c r="G27" s="263">
        <v>73</v>
      </c>
      <c r="H27" s="263">
        <v>5</v>
      </c>
      <c r="I27" s="263">
        <v>0</v>
      </c>
      <c r="J27" s="263">
        <v>146</v>
      </c>
    </row>
    <row r="28" spans="2:10" x14ac:dyDescent="0.25">
      <c r="B28" s="272">
        <v>4</v>
      </c>
      <c r="C28" s="271" t="s">
        <v>91</v>
      </c>
      <c r="D28" s="263">
        <v>65</v>
      </c>
      <c r="E28" s="263">
        <v>36</v>
      </c>
      <c r="F28" s="263">
        <v>5</v>
      </c>
      <c r="G28" s="263">
        <v>20</v>
      </c>
      <c r="H28" s="263">
        <v>3</v>
      </c>
      <c r="I28" s="263">
        <v>0</v>
      </c>
      <c r="J28" s="263">
        <v>75</v>
      </c>
    </row>
    <row r="29" spans="2:10" x14ac:dyDescent="0.25">
      <c r="B29" s="273">
        <v>5</v>
      </c>
      <c r="C29" s="271" t="s">
        <v>90</v>
      </c>
      <c r="D29" s="263">
        <v>52</v>
      </c>
      <c r="E29" s="263">
        <v>29</v>
      </c>
      <c r="F29" s="263">
        <v>15</v>
      </c>
      <c r="G29" s="263">
        <v>15</v>
      </c>
      <c r="H29" s="263">
        <v>3</v>
      </c>
      <c r="I29" s="263">
        <v>2</v>
      </c>
      <c r="J29" s="263">
        <v>115</v>
      </c>
    </row>
    <row r="30" spans="2:10" x14ac:dyDescent="0.25">
      <c r="B30" s="273">
        <v>6</v>
      </c>
      <c r="C30" s="235" t="s">
        <v>89</v>
      </c>
      <c r="D30" s="263">
        <v>77</v>
      </c>
      <c r="E30" s="263">
        <v>14</v>
      </c>
      <c r="F30" s="263">
        <v>33</v>
      </c>
      <c r="G30" s="263">
        <v>40</v>
      </c>
      <c r="H30" s="263">
        <v>6</v>
      </c>
      <c r="I30" s="263">
        <v>0</v>
      </c>
      <c r="J30" s="263">
        <v>37</v>
      </c>
    </row>
    <row r="31" spans="2:10" x14ac:dyDescent="0.25">
      <c r="B31" s="273">
        <v>7</v>
      </c>
      <c r="C31" s="235" t="s">
        <v>88</v>
      </c>
      <c r="D31" s="263">
        <v>201</v>
      </c>
      <c r="E31" s="263">
        <v>15</v>
      </c>
      <c r="F31" s="263">
        <v>117</v>
      </c>
      <c r="G31" s="263">
        <v>75</v>
      </c>
      <c r="H31" s="263">
        <v>15</v>
      </c>
      <c r="I31" s="263">
        <v>0</v>
      </c>
      <c r="J31" s="263">
        <v>90</v>
      </c>
    </row>
    <row r="32" spans="2:10" x14ac:dyDescent="0.25">
      <c r="B32" s="273">
        <v>8</v>
      </c>
      <c r="C32" s="235" t="s">
        <v>87</v>
      </c>
      <c r="D32" s="263">
        <v>24</v>
      </c>
      <c r="E32" s="263">
        <v>13</v>
      </c>
      <c r="F32" s="263">
        <v>23</v>
      </c>
      <c r="G32" s="263">
        <v>21</v>
      </c>
      <c r="H32" s="263">
        <v>5</v>
      </c>
      <c r="I32" s="263">
        <v>0</v>
      </c>
      <c r="J32" s="263">
        <v>26</v>
      </c>
    </row>
    <row r="33" spans="2:10" x14ac:dyDescent="0.25">
      <c r="B33" s="273">
        <v>9</v>
      </c>
      <c r="C33" s="235" t="s">
        <v>86</v>
      </c>
      <c r="D33" s="263">
        <v>19</v>
      </c>
      <c r="E33" s="263">
        <v>7</v>
      </c>
      <c r="F33" s="263">
        <v>11</v>
      </c>
      <c r="G33" s="263">
        <v>16</v>
      </c>
      <c r="H33" s="263">
        <v>1</v>
      </c>
      <c r="I33" s="263">
        <v>0</v>
      </c>
      <c r="J33" s="263">
        <v>20</v>
      </c>
    </row>
    <row r="34" spans="2:10" x14ac:dyDescent="0.25">
      <c r="B34" s="273">
        <v>10</v>
      </c>
      <c r="C34" s="235" t="s">
        <v>85</v>
      </c>
      <c r="D34" s="263">
        <v>295</v>
      </c>
      <c r="E34" s="263">
        <v>151</v>
      </c>
      <c r="F34" s="263">
        <v>139</v>
      </c>
      <c r="G34" s="263">
        <v>126</v>
      </c>
      <c r="H34" s="263">
        <v>19</v>
      </c>
      <c r="I34" s="263">
        <v>3</v>
      </c>
      <c r="J34" s="263">
        <v>224</v>
      </c>
    </row>
    <row r="35" spans="2:10" x14ac:dyDescent="0.25">
      <c r="B35" s="273">
        <v>11</v>
      </c>
      <c r="C35" s="235" t="s">
        <v>84</v>
      </c>
      <c r="D35" s="263">
        <v>114</v>
      </c>
      <c r="E35" s="263">
        <v>135</v>
      </c>
      <c r="F35" s="263">
        <v>41</v>
      </c>
      <c r="G35" s="263">
        <v>86</v>
      </c>
      <c r="H35" s="263">
        <v>7</v>
      </c>
      <c r="I35" s="263">
        <v>9</v>
      </c>
      <c r="J35" s="263">
        <v>162</v>
      </c>
    </row>
    <row r="36" spans="2:10" x14ac:dyDescent="0.25">
      <c r="B36" s="273">
        <v>12</v>
      </c>
      <c r="C36" s="235" t="s">
        <v>83</v>
      </c>
      <c r="D36" s="263">
        <v>172</v>
      </c>
      <c r="E36" s="263">
        <v>102</v>
      </c>
      <c r="F36" s="263">
        <v>65</v>
      </c>
      <c r="G36" s="263">
        <v>47</v>
      </c>
      <c r="H36" s="263">
        <v>17</v>
      </c>
      <c r="I36" s="263">
        <v>1</v>
      </c>
      <c r="J36" s="263">
        <v>81</v>
      </c>
    </row>
    <row r="37" spans="2:10" x14ac:dyDescent="0.25">
      <c r="B37" s="273">
        <v>13</v>
      </c>
      <c r="C37" s="235" t="s">
        <v>82</v>
      </c>
      <c r="D37" s="263">
        <v>134</v>
      </c>
      <c r="E37" s="263">
        <v>148</v>
      </c>
      <c r="F37" s="263">
        <v>61</v>
      </c>
      <c r="G37" s="263">
        <v>66</v>
      </c>
      <c r="H37" s="263">
        <v>9</v>
      </c>
      <c r="I37" s="263">
        <v>2</v>
      </c>
      <c r="J37" s="263">
        <v>108</v>
      </c>
    </row>
    <row r="38" spans="2:10" x14ac:dyDescent="0.25">
      <c r="B38" s="273">
        <v>14</v>
      </c>
      <c r="C38" s="235" t="s">
        <v>81</v>
      </c>
      <c r="D38" s="263">
        <v>204</v>
      </c>
      <c r="E38" s="263">
        <v>71</v>
      </c>
      <c r="F38" s="263">
        <v>105</v>
      </c>
      <c r="G38" s="263">
        <v>22</v>
      </c>
      <c r="H38" s="263">
        <v>29</v>
      </c>
      <c r="I38" s="263">
        <v>7</v>
      </c>
      <c r="J38" s="263">
        <v>107</v>
      </c>
    </row>
    <row r="39" spans="2:10" x14ac:dyDescent="0.25">
      <c r="B39" s="273">
        <v>15</v>
      </c>
      <c r="C39" s="235" t="s">
        <v>80</v>
      </c>
      <c r="D39" s="263">
        <v>187</v>
      </c>
      <c r="E39" s="263">
        <v>190</v>
      </c>
      <c r="F39" s="263">
        <v>121</v>
      </c>
      <c r="G39" s="263">
        <v>52</v>
      </c>
      <c r="H39" s="263">
        <v>8</v>
      </c>
      <c r="I39" s="263">
        <v>19</v>
      </c>
      <c r="J39" s="263">
        <v>122</v>
      </c>
    </row>
    <row r="40" spans="2:10" x14ac:dyDescent="0.25">
      <c r="B40" s="273">
        <v>16</v>
      </c>
      <c r="C40" s="235" t="s">
        <v>79</v>
      </c>
      <c r="D40" s="263">
        <v>114</v>
      </c>
      <c r="E40" s="263">
        <v>100</v>
      </c>
      <c r="F40" s="263">
        <v>32</v>
      </c>
      <c r="G40" s="263">
        <v>15</v>
      </c>
      <c r="H40" s="263">
        <v>7</v>
      </c>
      <c r="I40" s="263">
        <v>19</v>
      </c>
      <c r="J40" s="263">
        <v>73</v>
      </c>
    </row>
    <row r="41" spans="2:10" x14ac:dyDescent="0.25">
      <c r="B41" s="273">
        <v>17</v>
      </c>
      <c r="C41" s="235" t="s">
        <v>78</v>
      </c>
      <c r="D41" s="263">
        <v>66</v>
      </c>
      <c r="E41" s="263">
        <v>9</v>
      </c>
      <c r="F41" s="263">
        <v>30</v>
      </c>
      <c r="G41" s="263">
        <v>4</v>
      </c>
      <c r="H41" s="263">
        <v>3</v>
      </c>
      <c r="I41" s="263">
        <v>5</v>
      </c>
      <c r="J41" s="263">
        <v>31</v>
      </c>
    </row>
    <row r="42" spans="2:10" x14ac:dyDescent="0.25">
      <c r="B42" s="273">
        <v>18</v>
      </c>
      <c r="C42" s="235" t="s">
        <v>77</v>
      </c>
      <c r="D42" s="263">
        <v>64</v>
      </c>
      <c r="E42" s="263">
        <v>28</v>
      </c>
      <c r="F42" s="263">
        <v>30</v>
      </c>
      <c r="G42" s="263">
        <v>14</v>
      </c>
      <c r="H42" s="263">
        <v>6</v>
      </c>
      <c r="I42" s="263">
        <v>0</v>
      </c>
      <c r="J42" s="263">
        <v>54</v>
      </c>
    </row>
    <row r="43" spans="2:10" x14ac:dyDescent="0.25">
      <c r="B43" s="273">
        <v>19</v>
      </c>
      <c r="C43" s="235" t="s">
        <v>76</v>
      </c>
      <c r="D43" s="263">
        <v>106</v>
      </c>
      <c r="E43" s="263">
        <v>102</v>
      </c>
      <c r="F43" s="263">
        <v>72</v>
      </c>
      <c r="G43" s="263">
        <v>50</v>
      </c>
      <c r="H43" s="263">
        <v>20</v>
      </c>
      <c r="I43" s="263">
        <v>7</v>
      </c>
      <c r="J43" s="263">
        <v>71</v>
      </c>
    </row>
    <row r="44" spans="2:10" x14ac:dyDescent="0.25">
      <c r="B44" s="273">
        <v>20</v>
      </c>
      <c r="C44" s="235" t="s">
        <v>75</v>
      </c>
      <c r="D44" s="263">
        <v>1202</v>
      </c>
      <c r="E44" s="263">
        <v>689</v>
      </c>
      <c r="F44" s="263">
        <v>466</v>
      </c>
      <c r="G44" s="263">
        <v>344</v>
      </c>
      <c r="H44" s="263">
        <v>88</v>
      </c>
      <c r="I44" s="263">
        <v>10</v>
      </c>
      <c r="J44" s="263">
        <v>775</v>
      </c>
    </row>
    <row r="45" spans="2:10" x14ac:dyDescent="0.25">
      <c r="B45" s="273">
        <v>21</v>
      </c>
      <c r="C45" s="235" t="s">
        <v>74</v>
      </c>
      <c r="D45" s="263">
        <v>118</v>
      </c>
      <c r="E45" s="263">
        <v>38</v>
      </c>
      <c r="F45" s="263">
        <v>33</v>
      </c>
      <c r="G45" s="263">
        <v>28</v>
      </c>
      <c r="H45" s="263">
        <v>6</v>
      </c>
      <c r="I45" s="263">
        <v>4</v>
      </c>
      <c r="J45" s="263">
        <v>55</v>
      </c>
    </row>
    <row r="46" spans="2:10" x14ac:dyDescent="0.25">
      <c r="B46" s="273">
        <v>22</v>
      </c>
      <c r="C46" s="235" t="s">
        <v>73</v>
      </c>
      <c r="D46" s="263">
        <v>138</v>
      </c>
      <c r="E46" s="263">
        <v>57</v>
      </c>
      <c r="F46" s="263">
        <v>42</v>
      </c>
      <c r="G46" s="263">
        <v>35</v>
      </c>
      <c r="H46" s="263">
        <v>18</v>
      </c>
      <c r="I46" s="263">
        <v>4</v>
      </c>
      <c r="J46" s="263">
        <v>87</v>
      </c>
    </row>
    <row r="47" spans="2:10" x14ac:dyDescent="0.25">
      <c r="B47" s="273">
        <v>23</v>
      </c>
      <c r="C47" s="235" t="s">
        <v>72</v>
      </c>
      <c r="D47" s="263">
        <v>104</v>
      </c>
      <c r="E47" s="263">
        <v>30</v>
      </c>
      <c r="F47" s="263">
        <v>59</v>
      </c>
      <c r="G47" s="263">
        <v>32</v>
      </c>
      <c r="H47" s="263">
        <v>14</v>
      </c>
      <c r="I47" s="263">
        <v>7</v>
      </c>
      <c r="J47" s="263">
        <v>77</v>
      </c>
    </row>
    <row r="48" spans="2:10" x14ac:dyDescent="0.25">
      <c r="B48" s="273">
        <v>24</v>
      </c>
      <c r="C48" s="235" t="s">
        <v>71</v>
      </c>
      <c r="D48" s="263">
        <v>777</v>
      </c>
      <c r="E48" s="263">
        <v>352</v>
      </c>
      <c r="F48" s="263">
        <v>170</v>
      </c>
      <c r="G48" s="263">
        <v>135</v>
      </c>
      <c r="H48" s="263">
        <v>40</v>
      </c>
      <c r="I48" s="263">
        <v>2</v>
      </c>
      <c r="J48" s="263">
        <v>326</v>
      </c>
    </row>
    <row r="49" spans="2:10" x14ac:dyDescent="0.25">
      <c r="B49" s="273">
        <v>25</v>
      </c>
      <c r="C49" s="235" t="s">
        <v>70</v>
      </c>
      <c r="D49" s="263">
        <v>802</v>
      </c>
      <c r="E49" s="263">
        <v>188</v>
      </c>
      <c r="F49" s="263">
        <v>385</v>
      </c>
      <c r="G49" s="263">
        <v>178</v>
      </c>
      <c r="H49" s="263">
        <v>37</v>
      </c>
      <c r="I49" s="263">
        <v>2</v>
      </c>
      <c r="J49" s="263">
        <v>412</v>
      </c>
    </row>
    <row r="50" spans="2:10" x14ac:dyDescent="0.25">
      <c r="B50" s="273">
        <v>26</v>
      </c>
      <c r="C50" s="235" t="s">
        <v>69</v>
      </c>
      <c r="D50" s="263">
        <v>54</v>
      </c>
      <c r="E50" s="263">
        <v>26</v>
      </c>
      <c r="F50" s="263">
        <v>10</v>
      </c>
      <c r="G50" s="263">
        <v>20</v>
      </c>
      <c r="H50" s="263">
        <v>2</v>
      </c>
      <c r="I50" s="263"/>
      <c r="J50" s="263">
        <v>755</v>
      </c>
    </row>
    <row r="51" spans="2:10" x14ac:dyDescent="0.25">
      <c r="B51" s="273">
        <v>27</v>
      </c>
      <c r="C51" s="235" t="s">
        <v>68</v>
      </c>
      <c r="D51" s="263">
        <v>48</v>
      </c>
      <c r="E51" s="263">
        <v>6</v>
      </c>
      <c r="F51" s="263">
        <v>26</v>
      </c>
      <c r="G51" s="263">
        <v>22</v>
      </c>
      <c r="H51" s="263">
        <v>5</v>
      </c>
      <c r="I51" s="263"/>
      <c r="J51" s="263">
        <v>35</v>
      </c>
    </row>
    <row r="52" spans="2:10" x14ac:dyDescent="0.25">
      <c r="B52" s="273">
        <v>28</v>
      </c>
      <c r="C52" s="235" t="s">
        <v>67</v>
      </c>
      <c r="D52" s="263">
        <v>28</v>
      </c>
      <c r="E52" s="263">
        <v>9</v>
      </c>
      <c r="F52" s="263">
        <v>11</v>
      </c>
      <c r="G52" s="263">
        <v>12</v>
      </c>
      <c r="H52" s="263">
        <v>3</v>
      </c>
      <c r="I52" s="263"/>
      <c r="J52" s="263">
        <v>30</v>
      </c>
    </row>
    <row r="53" spans="2:10" x14ac:dyDescent="0.25">
      <c r="B53" s="273">
        <v>29</v>
      </c>
      <c r="C53" s="235" t="s">
        <v>66</v>
      </c>
      <c r="D53" s="263">
        <v>28</v>
      </c>
      <c r="E53" s="263">
        <v>11</v>
      </c>
      <c r="F53" s="263">
        <v>18</v>
      </c>
      <c r="G53" s="263">
        <v>3</v>
      </c>
      <c r="H53" s="263">
        <v>5</v>
      </c>
      <c r="I53" s="263"/>
      <c r="J53" s="263">
        <v>15</v>
      </c>
    </row>
    <row r="54" spans="2:10" x14ac:dyDescent="0.25">
      <c r="B54" s="273">
        <v>30</v>
      </c>
      <c r="C54" s="235" t="s">
        <v>65</v>
      </c>
      <c r="D54" s="263">
        <v>57</v>
      </c>
      <c r="E54" s="263">
        <v>26</v>
      </c>
      <c r="F54" s="263">
        <v>34</v>
      </c>
      <c r="G54" s="263">
        <v>30</v>
      </c>
      <c r="H54" s="263">
        <v>6</v>
      </c>
      <c r="I54" s="263"/>
      <c r="J54" s="263">
        <v>57</v>
      </c>
    </row>
    <row r="55" spans="2:10" x14ac:dyDescent="0.25">
      <c r="B55" s="273">
        <v>31</v>
      </c>
      <c r="C55" s="235" t="s">
        <v>64</v>
      </c>
      <c r="D55" s="263">
        <v>43</v>
      </c>
      <c r="E55" s="263">
        <v>28</v>
      </c>
      <c r="F55" s="263">
        <v>11</v>
      </c>
      <c r="G55" s="263">
        <v>15</v>
      </c>
      <c r="H55" s="263">
        <v>7</v>
      </c>
      <c r="I55" s="263"/>
      <c r="J55" s="263">
        <v>104</v>
      </c>
    </row>
    <row r="56" spans="2:10" x14ac:dyDescent="0.25">
      <c r="B56" s="273">
        <v>32</v>
      </c>
      <c r="C56" s="235" t="s">
        <v>63</v>
      </c>
      <c r="D56" s="263">
        <v>27</v>
      </c>
      <c r="E56" s="263">
        <v>6</v>
      </c>
      <c r="F56" s="263">
        <v>8</v>
      </c>
      <c r="G56" s="263">
        <v>12</v>
      </c>
      <c r="H56" s="263">
        <v>4</v>
      </c>
      <c r="I56" s="263"/>
      <c r="J56" s="263">
        <v>13</v>
      </c>
    </row>
    <row r="57" spans="2:10" x14ac:dyDescent="0.25">
      <c r="B57" s="273">
        <v>33</v>
      </c>
      <c r="C57" s="235" t="s">
        <v>62</v>
      </c>
      <c r="D57" s="263">
        <v>253</v>
      </c>
      <c r="E57" s="263">
        <v>219</v>
      </c>
      <c r="F57" s="263">
        <v>123</v>
      </c>
      <c r="G57" s="263">
        <v>89</v>
      </c>
      <c r="H57" s="263">
        <v>24</v>
      </c>
      <c r="I57" s="263">
        <v>0</v>
      </c>
      <c r="J57" s="263">
        <v>205</v>
      </c>
    </row>
    <row r="58" spans="2:10" x14ac:dyDescent="0.25">
      <c r="B58" s="273">
        <v>34</v>
      </c>
      <c r="C58" s="235" t="s">
        <v>61</v>
      </c>
      <c r="D58" s="263">
        <v>474</v>
      </c>
      <c r="E58" s="263">
        <v>536</v>
      </c>
      <c r="F58" s="263">
        <v>266</v>
      </c>
      <c r="G58" s="263">
        <v>67</v>
      </c>
      <c r="H58" s="263">
        <v>35</v>
      </c>
      <c r="I58" s="263">
        <v>1</v>
      </c>
      <c r="J58" s="263">
        <v>331</v>
      </c>
    </row>
    <row r="59" spans="2:10" x14ac:dyDescent="0.25">
      <c r="B59" s="273">
        <v>35</v>
      </c>
      <c r="C59" s="235" t="s">
        <v>60</v>
      </c>
      <c r="D59" s="263">
        <v>28</v>
      </c>
      <c r="E59" s="263">
        <v>34</v>
      </c>
      <c r="F59" s="263">
        <v>7</v>
      </c>
      <c r="G59" s="263">
        <v>2</v>
      </c>
      <c r="H59" s="263">
        <v>1</v>
      </c>
      <c r="I59" s="263">
        <v>0</v>
      </c>
      <c r="J59" s="263">
        <v>22</v>
      </c>
    </row>
    <row r="60" spans="2:10" x14ac:dyDescent="0.25">
      <c r="B60" s="273">
        <v>36</v>
      </c>
      <c r="C60" s="235" t="s">
        <v>59</v>
      </c>
      <c r="D60" s="263">
        <v>132</v>
      </c>
      <c r="E60" s="263">
        <v>126</v>
      </c>
      <c r="F60" s="263">
        <v>46</v>
      </c>
      <c r="G60" s="263">
        <v>20</v>
      </c>
      <c r="H60" s="263">
        <v>8</v>
      </c>
      <c r="I60" s="263">
        <v>1</v>
      </c>
      <c r="J60" s="263">
        <v>190</v>
      </c>
    </row>
    <row r="61" spans="2:10" x14ac:dyDescent="0.25">
      <c r="B61" s="273">
        <v>37</v>
      </c>
      <c r="C61" s="235" t="s">
        <v>58</v>
      </c>
      <c r="D61" s="263">
        <v>181</v>
      </c>
      <c r="E61" s="263">
        <v>78</v>
      </c>
      <c r="F61" s="263">
        <v>89</v>
      </c>
      <c r="G61" s="263">
        <v>30</v>
      </c>
      <c r="H61" s="263">
        <v>11</v>
      </c>
      <c r="I61" s="263">
        <v>6</v>
      </c>
      <c r="J61" s="263">
        <v>45</v>
      </c>
    </row>
    <row r="62" spans="2:10" x14ac:dyDescent="0.25">
      <c r="B62" s="273">
        <v>38</v>
      </c>
      <c r="C62" s="235" t="s">
        <v>57</v>
      </c>
      <c r="D62" s="263">
        <v>556</v>
      </c>
      <c r="E62" s="263">
        <v>230</v>
      </c>
      <c r="F62" s="263">
        <v>87</v>
      </c>
      <c r="G62" s="263">
        <v>32</v>
      </c>
      <c r="H62" s="263">
        <v>10</v>
      </c>
      <c r="I62" s="263">
        <v>0</v>
      </c>
      <c r="J62" s="263">
        <v>219</v>
      </c>
    </row>
    <row r="63" spans="2:10" x14ac:dyDescent="0.25">
      <c r="B63" s="273">
        <v>39</v>
      </c>
      <c r="C63" s="235" t="s">
        <v>56</v>
      </c>
      <c r="D63" s="263">
        <v>165</v>
      </c>
      <c r="E63" s="263">
        <v>38</v>
      </c>
      <c r="F63" s="263">
        <v>66</v>
      </c>
      <c r="G63" s="263">
        <v>84</v>
      </c>
      <c r="H63" s="263">
        <v>2</v>
      </c>
      <c r="I63" s="263">
        <v>2</v>
      </c>
      <c r="J63" s="263">
        <v>88</v>
      </c>
    </row>
    <row r="64" spans="2:10" x14ac:dyDescent="0.25">
      <c r="B64" s="273">
        <v>40</v>
      </c>
      <c r="C64" s="235" t="s">
        <v>55</v>
      </c>
      <c r="D64" s="263">
        <v>90</v>
      </c>
      <c r="E64" s="263">
        <v>100</v>
      </c>
      <c r="F64" s="263">
        <v>80</v>
      </c>
      <c r="G64" s="263">
        <v>40</v>
      </c>
      <c r="H64" s="263">
        <v>5</v>
      </c>
      <c r="I64" s="263">
        <v>3</v>
      </c>
      <c r="J64" s="263">
        <v>60</v>
      </c>
    </row>
    <row r="65" spans="2:10" x14ac:dyDescent="0.25">
      <c r="B65" s="273">
        <v>41</v>
      </c>
      <c r="C65" s="235" t="s">
        <v>54</v>
      </c>
      <c r="D65" s="263">
        <v>58</v>
      </c>
      <c r="E65" s="263">
        <v>26</v>
      </c>
      <c r="F65" s="263">
        <v>35</v>
      </c>
      <c r="G65" s="263">
        <v>23</v>
      </c>
      <c r="H65" s="263">
        <v>3</v>
      </c>
      <c r="I65" s="263"/>
      <c r="J65" s="263">
        <v>17</v>
      </c>
    </row>
    <row r="66" spans="2:10" x14ac:dyDescent="0.25">
      <c r="B66" s="273">
        <v>42</v>
      </c>
      <c r="C66" s="235" t="s">
        <v>53</v>
      </c>
      <c r="D66" s="263">
        <v>147</v>
      </c>
      <c r="E66" s="263">
        <v>112</v>
      </c>
      <c r="F66" s="263">
        <v>80</v>
      </c>
      <c r="G66" s="263">
        <v>138</v>
      </c>
      <c r="H66" s="263">
        <v>9</v>
      </c>
      <c r="I66" s="263">
        <v>1</v>
      </c>
      <c r="J66" s="263">
        <v>280</v>
      </c>
    </row>
    <row r="67" spans="2:10" x14ac:dyDescent="0.25">
      <c r="B67" s="273">
        <v>43</v>
      </c>
      <c r="C67" s="235" t="s">
        <v>52</v>
      </c>
      <c r="D67" s="263">
        <v>315</v>
      </c>
      <c r="E67" s="263">
        <v>145</v>
      </c>
      <c r="F67" s="263">
        <v>150</v>
      </c>
      <c r="G67" s="263">
        <v>110</v>
      </c>
      <c r="H67" s="263">
        <v>12</v>
      </c>
      <c r="I67" s="263">
        <v>1</v>
      </c>
      <c r="J67" s="263">
        <v>160</v>
      </c>
    </row>
    <row r="68" spans="2:10" x14ac:dyDescent="0.25">
      <c r="B68" s="273">
        <v>44</v>
      </c>
      <c r="C68" s="235" t="s">
        <v>51</v>
      </c>
      <c r="D68" s="263">
        <v>23</v>
      </c>
      <c r="E68" s="263">
        <v>12</v>
      </c>
      <c r="F68" s="263">
        <v>23</v>
      </c>
      <c r="G68" s="263">
        <v>22</v>
      </c>
      <c r="H68" s="263">
        <v>2</v>
      </c>
      <c r="I68" s="263">
        <v>1</v>
      </c>
      <c r="J68" s="263">
        <v>30</v>
      </c>
    </row>
    <row r="69" spans="2:10" x14ac:dyDescent="0.25">
      <c r="B69" s="273">
        <v>45</v>
      </c>
      <c r="C69" s="235" t="s">
        <v>50</v>
      </c>
      <c r="D69" s="263">
        <v>213</v>
      </c>
      <c r="E69" s="263">
        <v>83</v>
      </c>
      <c r="F69" s="263">
        <v>11</v>
      </c>
      <c r="G69" s="263">
        <v>59</v>
      </c>
      <c r="H69" s="263">
        <v>10</v>
      </c>
      <c r="I69" s="263">
        <v>6</v>
      </c>
      <c r="J69" s="263">
        <v>108</v>
      </c>
    </row>
    <row r="70" spans="2:10" x14ac:dyDescent="0.25">
      <c r="B70" s="273">
        <v>46</v>
      </c>
      <c r="C70" s="235" t="s">
        <v>49</v>
      </c>
      <c r="D70" s="263">
        <v>31</v>
      </c>
      <c r="E70" s="263">
        <v>5</v>
      </c>
      <c r="F70" s="263">
        <v>5</v>
      </c>
      <c r="G70" s="263">
        <v>6</v>
      </c>
      <c r="H70" s="263">
        <v>3</v>
      </c>
      <c r="I70" s="263">
        <v>3</v>
      </c>
      <c r="J70" s="263">
        <v>10</v>
      </c>
    </row>
    <row r="71" spans="2:10" x14ac:dyDescent="0.25">
      <c r="B71" s="273">
        <v>47</v>
      </c>
      <c r="C71" s="235" t="s">
        <v>48</v>
      </c>
      <c r="D71" s="263">
        <v>511</v>
      </c>
      <c r="E71" s="263">
        <v>170</v>
      </c>
      <c r="F71" s="263">
        <v>110</v>
      </c>
      <c r="G71" s="263">
        <v>186</v>
      </c>
      <c r="H71" s="263">
        <v>16</v>
      </c>
      <c r="I71" s="263">
        <v>2</v>
      </c>
      <c r="J71" s="263">
        <v>218</v>
      </c>
    </row>
    <row r="72" spans="2:10" x14ac:dyDescent="0.25">
      <c r="B72" s="273">
        <v>48</v>
      </c>
      <c r="C72" s="235" t="s">
        <v>47</v>
      </c>
      <c r="D72" s="263">
        <v>335</v>
      </c>
      <c r="E72" s="263">
        <v>127</v>
      </c>
      <c r="F72" s="263">
        <v>80</v>
      </c>
      <c r="G72" s="263">
        <v>98</v>
      </c>
      <c r="H72" s="263">
        <v>24</v>
      </c>
      <c r="I72" s="263"/>
      <c r="J72" s="263">
        <v>115</v>
      </c>
    </row>
    <row r="73" spans="2:10" x14ac:dyDescent="0.25">
      <c r="B73" s="273">
        <v>49</v>
      </c>
      <c r="C73" s="235" t="s">
        <v>46</v>
      </c>
      <c r="D73" s="263">
        <v>9</v>
      </c>
      <c r="E73" s="263"/>
      <c r="F73" s="263"/>
      <c r="G73" s="263"/>
      <c r="H73" s="263"/>
      <c r="I73" s="263"/>
      <c r="J73" s="263">
        <v>4</v>
      </c>
    </row>
    <row r="74" spans="2:10" x14ac:dyDescent="0.25">
      <c r="B74" s="273">
        <v>50</v>
      </c>
      <c r="C74" s="235" t="s">
        <v>45</v>
      </c>
      <c r="D74" s="263">
        <v>233</v>
      </c>
      <c r="E74" s="263">
        <v>125</v>
      </c>
      <c r="F74" s="263">
        <v>123</v>
      </c>
      <c r="G74" s="263">
        <v>100</v>
      </c>
      <c r="H74" s="263">
        <v>17</v>
      </c>
      <c r="I74" s="263">
        <v>8</v>
      </c>
      <c r="J74" s="263">
        <v>327</v>
      </c>
    </row>
    <row r="75" spans="2:10" x14ac:dyDescent="0.25">
      <c r="B75" s="273">
        <v>51</v>
      </c>
      <c r="C75" s="235" t="s">
        <v>44</v>
      </c>
      <c r="D75" s="263">
        <v>29</v>
      </c>
      <c r="E75" s="263">
        <v>22</v>
      </c>
      <c r="F75" s="263">
        <v>34</v>
      </c>
      <c r="G75" s="263">
        <v>23</v>
      </c>
      <c r="H75" s="263">
        <v>3</v>
      </c>
      <c r="I75" s="263"/>
      <c r="J75" s="263">
        <v>39</v>
      </c>
    </row>
    <row r="76" spans="2:10" x14ac:dyDescent="0.25">
      <c r="B76" s="273">
        <v>52</v>
      </c>
      <c r="C76" s="235" t="s">
        <v>43</v>
      </c>
      <c r="D76" s="263">
        <v>10</v>
      </c>
      <c r="E76" s="263">
        <v>3</v>
      </c>
      <c r="F76" s="263">
        <v>19</v>
      </c>
      <c r="G76" s="263">
        <v>7</v>
      </c>
      <c r="H76" s="263">
        <v>7</v>
      </c>
      <c r="I76" s="263"/>
      <c r="J76" s="263">
        <v>24</v>
      </c>
    </row>
    <row r="77" spans="2:10" x14ac:dyDescent="0.25">
      <c r="B77" s="273">
        <v>53</v>
      </c>
      <c r="C77" s="235" t="s">
        <v>42</v>
      </c>
      <c r="D77" s="263">
        <v>154</v>
      </c>
      <c r="E77" s="263">
        <v>171</v>
      </c>
      <c r="F77" s="263">
        <v>110</v>
      </c>
      <c r="G77" s="263">
        <v>79</v>
      </c>
      <c r="H77" s="263">
        <v>23</v>
      </c>
      <c r="I77" s="263">
        <v>10</v>
      </c>
      <c r="J77" s="263">
        <v>409</v>
      </c>
    </row>
    <row r="78" spans="2:10" x14ac:dyDescent="0.25">
      <c r="B78" s="273">
        <v>54</v>
      </c>
      <c r="C78" s="235" t="s">
        <v>41</v>
      </c>
      <c r="D78" s="263">
        <v>169</v>
      </c>
      <c r="E78" s="263">
        <v>78</v>
      </c>
      <c r="F78" s="263">
        <v>134</v>
      </c>
      <c r="G78" s="263">
        <v>61</v>
      </c>
      <c r="H78" s="263">
        <v>16</v>
      </c>
      <c r="I78" s="263">
        <v>5</v>
      </c>
      <c r="J78" s="263">
        <v>236</v>
      </c>
    </row>
    <row r="79" spans="2:10" x14ac:dyDescent="0.25">
      <c r="B79" s="273">
        <v>55</v>
      </c>
      <c r="C79" s="235" t="s">
        <v>40</v>
      </c>
      <c r="D79" s="263">
        <v>222</v>
      </c>
      <c r="E79" s="263">
        <v>126</v>
      </c>
      <c r="F79" s="263">
        <v>71</v>
      </c>
      <c r="G79" s="263">
        <v>48</v>
      </c>
      <c r="H79" s="263">
        <v>12</v>
      </c>
      <c r="I79" s="263">
        <v>3</v>
      </c>
      <c r="J79" s="263">
        <v>120</v>
      </c>
    </row>
    <row r="80" spans="2:10" x14ac:dyDescent="0.25">
      <c r="B80" s="273">
        <v>56</v>
      </c>
      <c r="C80" s="235" t="s">
        <v>39</v>
      </c>
      <c r="D80" s="263">
        <v>120</v>
      </c>
      <c r="E80" s="263">
        <v>108</v>
      </c>
      <c r="F80" s="263">
        <v>90</v>
      </c>
      <c r="G80" s="263">
        <v>51</v>
      </c>
      <c r="H80" s="263">
        <v>13</v>
      </c>
      <c r="I80" s="263"/>
      <c r="J80" s="263">
        <v>110</v>
      </c>
    </row>
    <row r="81" spans="2:10" x14ac:dyDescent="0.25">
      <c r="B81" s="273">
        <v>57</v>
      </c>
      <c r="C81" s="235" t="s">
        <v>38</v>
      </c>
      <c r="D81" s="263">
        <v>18</v>
      </c>
      <c r="E81" s="263">
        <v>35</v>
      </c>
      <c r="F81" s="263">
        <v>34</v>
      </c>
      <c r="G81" s="263">
        <v>11</v>
      </c>
      <c r="H81" s="263"/>
      <c r="I81" s="263"/>
      <c r="J81" s="263">
        <v>12</v>
      </c>
    </row>
    <row r="82" spans="2:10" x14ac:dyDescent="0.25">
      <c r="B82" s="273">
        <v>58</v>
      </c>
      <c r="C82" s="235" t="s">
        <v>37</v>
      </c>
      <c r="D82" s="263">
        <v>90</v>
      </c>
      <c r="E82" s="263">
        <v>10</v>
      </c>
      <c r="F82" s="263">
        <v>56</v>
      </c>
      <c r="G82" s="263">
        <v>14</v>
      </c>
      <c r="H82" s="263">
        <v>10</v>
      </c>
      <c r="I82" s="263">
        <v>1</v>
      </c>
      <c r="J82" s="263">
        <v>80</v>
      </c>
    </row>
    <row r="83" spans="2:10" x14ac:dyDescent="0.25">
      <c r="B83" s="273">
        <v>59</v>
      </c>
      <c r="C83" s="235" t="s">
        <v>36</v>
      </c>
      <c r="D83" s="263">
        <v>17</v>
      </c>
      <c r="E83" s="263">
        <v>2</v>
      </c>
      <c r="F83" s="263">
        <v>8</v>
      </c>
      <c r="G83" s="263">
        <v>4</v>
      </c>
      <c r="H83" s="263"/>
      <c r="I83" s="263">
        <v>1</v>
      </c>
      <c r="J83" s="263">
        <v>12</v>
      </c>
    </row>
    <row r="84" spans="2:10" x14ac:dyDescent="0.25">
      <c r="B84" s="273">
        <v>60</v>
      </c>
      <c r="C84" s="235" t="s">
        <v>35</v>
      </c>
      <c r="D84" s="263">
        <v>160</v>
      </c>
      <c r="E84" s="263">
        <v>120</v>
      </c>
      <c r="F84" s="263">
        <v>15</v>
      </c>
      <c r="G84" s="263">
        <v>20</v>
      </c>
      <c r="H84" s="263">
        <v>2</v>
      </c>
      <c r="I84" s="263">
        <v>1</v>
      </c>
      <c r="J84" s="263">
        <v>100</v>
      </c>
    </row>
    <row r="85" spans="2:10" x14ac:dyDescent="0.25">
      <c r="B85" s="274">
        <v>61</v>
      </c>
      <c r="C85" s="237" t="s">
        <v>34</v>
      </c>
      <c r="D85" s="268">
        <v>80</v>
      </c>
      <c r="E85" s="268">
        <v>13</v>
      </c>
      <c r="F85" s="268">
        <v>21</v>
      </c>
      <c r="G85" s="268">
        <v>19</v>
      </c>
      <c r="H85" s="268">
        <v>4</v>
      </c>
      <c r="I85" s="268"/>
      <c r="J85" s="268">
        <v>51</v>
      </c>
    </row>
    <row r="86" spans="2:10" x14ac:dyDescent="0.25">
      <c r="B86" s="670" t="s">
        <v>1</v>
      </c>
      <c r="C86" s="670"/>
      <c r="D86" s="670"/>
    </row>
    <row r="87" spans="2:10" x14ac:dyDescent="0.25">
      <c r="B87" s="670" t="s">
        <v>0</v>
      </c>
      <c r="C87" s="670"/>
      <c r="D87" s="670"/>
    </row>
  </sheetData>
  <mergeCells count="3">
    <mergeCell ref="B1:F1"/>
    <mergeCell ref="B16:C16"/>
    <mergeCell ref="B24:C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388F-1D1F-4414-B9DA-403213FBB49F}">
  <sheetPr codeName="Sheet6">
    <tabColor rgb="FF92D050"/>
  </sheetPr>
  <dimension ref="A1:BA156"/>
  <sheetViews>
    <sheetView zoomScaleNormal="100" workbookViewId="0">
      <selection activeCell="A22" sqref="A22:XFD22"/>
    </sheetView>
  </sheetViews>
  <sheetFormatPr defaultRowHeight="15" x14ac:dyDescent="0.25"/>
  <cols>
    <col min="2" max="2" width="13.42578125" customWidth="1"/>
    <col min="3" max="3" width="15.7109375" style="773" customWidth="1"/>
    <col min="4" max="5" width="15.7109375" customWidth="1"/>
    <col min="6" max="6" width="15.140625" customWidth="1"/>
    <col min="7" max="7" width="14.140625" customWidth="1"/>
    <col min="8" max="8" width="13.42578125" customWidth="1"/>
    <col min="9" max="9" width="14.42578125" customWidth="1"/>
    <col min="10" max="10" width="12.7109375" customWidth="1"/>
    <col min="11" max="12" width="11.85546875" customWidth="1"/>
    <col min="13" max="13" width="12.85546875" customWidth="1"/>
    <col min="14" max="14" width="12.5703125" customWidth="1"/>
    <col min="15" max="15" width="14.140625" customWidth="1"/>
    <col min="16" max="16" width="15.28515625" customWidth="1"/>
    <col min="17" max="17" width="15.5703125" customWidth="1"/>
    <col min="18" max="18" width="14.5703125" customWidth="1"/>
    <col min="19" max="19" width="10" bestFit="1" customWidth="1"/>
    <col min="20" max="20" width="14.42578125" customWidth="1"/>
    <col min="21" max="21" width="12.28515625" customWidth="1"/>
    <col min="22" max="22" width="13.85546875" customWidth="1"/>
    <col min="23" max="23" width="9.28515625" bestFit="1" customWidth="1"/>
    <col min="24" max="24" width="12.7109375" customWidth="1"/>
    <col min="25" max="25" width="9.28515625" bestFit="1" customWidth="1"/>
    <col min="26" max="26" width="9.28515625" customWidth="1"/>
    <col min="27" max="28" width="14" customWidth="1"/>
    <col min="29" max="30" width="15" customWidth="1"/>
    <col min="31" max="31" width="13.42578125" customWidth="1"/>
    <col min="32" max="33" width="16.5703125" customWidth="1"/>
    <col min="34" max="34" width="15.28515625" customWidth="1"/>
  </cols>
  <sheetData>
    <row r="1" spans="1:53" x14ac:dyDescent="0.25">
      <c r="A1" s="375" t="s">
        <v>385</v>
      </c>
      <c r="B1" s="51"/>
      <c r="C1" s="771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</row>
    <row r="2" spans="1:53" x14ac:dyDescent="0.25">
      <c r="A2" s="375" t="s">
        <v>386</v>
      </c>
      <c r="B2" s="51"/>
      <c r="C2" s="77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05" t="s">
        <v>112</v>
      </c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</row>
    <row r="3" spans="1:53" ht="39" thickBot="1" x14ac:dyDescent="0.3">
      <c r="A3" s="785" t="s">
        <v>179</v>
      </c>
      <c r="B3" s="786" t="s">
        <v>185</v>
      </c>
      <c r="C3" s="787" t="s">
        <v>186</v>
      </c>
      <c r="D3" s="787" t="s">
        <v>187</v>
      </c>
      <c r="E3" s="787" t="s">
        <v>188</v>
      </c>
      <c r="F3" s="787" t="s">
        <v>217</v>
      </c>
      <c r="G3" s="787" t="s">
        <v>190</v>
      </c>
      <c r="H3" s="787" t="s">
        <v>218</v>
      </c>
      <c r="I3" s="787" t="s">
        <v>192</v>
      </c>
      <c r="J3" s="787" t="s">
        <v>194</v>
      </c>
      <c r="K3" s="787" t="s">
        <v>195</v>
      </c>
      <c r="L3" s="787" t="s">
        <v>196</v>
      </c>
      <c r="M3" s="787" t="s">
        <v>220</v>
      </c>
      <c r="N3" s="787" t="s">
        <v>197</v>
      </c>
      <c r="O3" s="787" t="s">
        <v>223</v>
      </c>
      <c r="P3" s="787" t="s">
        <v>222</v>
      </c>
      <c r="Q3" s="787" t="s">
        <v>221</v>
      </c>
      <c r="R3" s="787" t="s">
        <v>219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53" x14ac:dyDescent="0.25">
      <c r="A4" s="90">
        <v>1</v>
      </c>
      <c r="B4" s="35" t="s">
        <v>93</v>
      </c>
      <c r="C4" s="778">
        <v>30204</v>
      </c>
      <c r="D4" s="778">
        <v>10935</v>
      </c>
      <c r="E4" s="778">
        <v>15190</v>
      </c>
      <c r="F4" s="778">
        <v>0</v>
      </c>
      <c r="G4" s="778">
        <v>873</v>
      </c>
      <c r="H4" s="778">
        <v>3206</v>
      </c>
      <c r="I4" s="778">
        <v>141981.44999999998</v>
      </c>
      <c r="J4" s="779">
        <v>8207</v>
      </c>
      <c r="K4" s="779">
        <v>646</v>
      </c>
      <c r="L4" s="780">
        <v>0</v>
      </c>
      <c r="M4" s="781">
        <v>23</v>
      </c>
      <c r="N4" s="780">
        <v>0</v>
      </c>
      <c r="O4" s="779">
        <v>417292</v>
      </c>
      <c r="P4" s="779">
        <v>1107</v>
      </c>
      <c r="Q4" s="780">
        <v>0</v>
      </c>
      <c r="R4" s="784">
        <v>0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53" x14ac:dyDescent="0.25">
      <c r="A5" s="92">
        <v>2</v>
      </c>
      <c r="B5" s="35" t="s">
        <v>88</v>
      </c>
      <c r="C5" s="778">
        <v>48956</v>
      </c>
      <c r="D5" s="778">
        <v>5073</v>
      </c>
      <c r="E5" s="778">
        <v>42600</v>
      </c>
      <c r="F5" s="778">
        <v>627</v>
      </c>
      <c r="G5" s="778">
        <v>302</v>
      </c>
      <c r="H5" s="778">
        <v>354</v>
      </c>
      <c r="I5" s="778">
        <v>55381</v>
      </c>
      <c r="J5" s="779">
        <v>19750</v>
      </c>
      <c r="K5" s="779">
        <v>2275</v>
      </c>
      <c r="L5" s="780">
        <v>0</v>
      </c>
      <c r="M5" s="781">
        <v>0</v>
      </c>
      <c r="N5" s="781">
        <v>0</v>
      </c>
      <c r="O5" s="779">
        <v>577890</v>
      </c>
      <c r="P5" s="779">
        <v>12.85</v>
      </c>
      <c r="Q5" s="780">
        <v>0</v>
      </c>
      <c r="R5" s="784">
        <v>0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53" x14ac:dyDescent="0.25">
      <c r="A6" s="92">
        <v>3</v>
      </c>
      <c r="B6" s="35" t="s">
        <v>85</v>
      </c>
      <c r="C6" s="778">
        <v>41860</v>
      </c>
      <c r="D6" s="778">
        <v>9653</v>
      </c>
      <c r="E6" s="778">
        <v>30080</v>
      </c>
      <c r="F6" s="778">
        <v>0</v>
      </c>
      <c r="G6" s="778">
        <v>160</v>
      </c>
      <c r="H6" s="778">
        <v>1967</v>
      </c>
      <c r="I6" s="778">
        <v>107042</v>
      </c>
      <c r="J6" s="779">
        <v>16400</v>
      </c>
      <c r="K6" s="779">
        <v>2146</v>
      </c>
      <c r="L6" s="781">
        <v>60</v>
      </c>
      <c r="M6" s="781">
        <v>2.2999999999999998</v>
      </c>
      <c r="N6" s="781">
        <v>72.2</v>
      </c>
      <c r="O6" s="779">
        <v>675160</v>
      </c>
      <c r="P6" s="779">
        <v>534.29999999999995</v>
      </c>
      <c r="Q6" s="780">
        <v>0</v>
      </c>
      <c r="R6" s="784">
        <v>0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53" x14ac:dyDescent="0.25">
      <c r="A7" s="90">
        <v>4</v>
      </c>
      <c r="B7" s="35" t="s">
        <v>80</v>
      </c>
      <c r="C7" s="778">
        <v>89532.4</v>
      </c>
      <c r="D7" s="778">
        <v>28923</v>
      </c>
      <c r="E7" s="778">
        <v>54334.9</v>
      </c>
      <c r="F7" s="778">
        <v>119.6</v>
      </c>
      <c r="G7" s="778">
        <v>759</v>
      </c>
      <c r="H7" s="778">
        <v>5395.9000000000005</v>
      </c>
      <c r="I7" s="778">
        <v>109876.5</v>
      </c>
      <c r="J7" s="779">
        <v>30327.5</v>
      </c>
      <c r="K7" s="779">
        <v>3180.4</v>
      </c>
      <c r="L7" s="782">
        <v>1202</v>
      </c>
      <c r="M7" s="781">
        <v>100</v>
      </c>
      <c r="N7" s="781">
        <v>0</v>
      </c>
      <c r="O7" s="779">
        <v>861349.8</v>
      </c>
      <c r="P7" s="779">
        <v>2234.6</v>
      </c>
      <c r="Q7" s="781">
        <v>0</v>
      </c>
      <c r="R7" s="784">
        <v>0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53" x14ac:dyDescent="0.25">
      <c r="A8" s="92">
        <v>5</v>
      </c>
      <c r="B8" s="35" t="s">
        <v>75</v>
      </c>
      <c r="C8" s="778">
        <v>149251.5</v>
      </c>
      <c r="D8" s="778">
        <v>41328.699999999997</v>
      </c>
      <c r="E8" s="778">
        <v>87024</v>
      </c>
      <c r="F8" s="778">
        <v>0</v>
      </c>
      <c r="G8" s="778">
        <v>11223.8</v>
      </c>
      <c r="H8" s="778">
        <v>9675</v>
      </c>
      <c r="I8" s="778">
        <v>560320.15</v>
      </c>
      <c r="J8" s="779">
        <v>55930</v>
      </c>
      <c r="K8" s="779">
        <v>6063.0999999999995</v>
      </c>
      <c r="L8" s="781">
        <v>16.5</v>
      </c>
      <c r="M8" s="781">
        <v>1035</v>
      </c>
      <c r="N8" s="781">
        <v>647</v>
      </c>
      <c r="O8" s="779">
        <v>1748231.25</v>
      </c>
      <c r="P8" s="779">
        <v>300</v>
      </c>
      <c r="Q8" s="781">
        <v>0</v>
      </c>
      <c r="R8" s="782">
        <v>6445.3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1:53" x14ac:dyDescent="0.25">
      <c r="A9" s="92">
        <v>6</v>
      </c>
      <c r="B9" s="35" t="s">
        <v>69</v>
      </c>
      <c r="C9" s="778">
        <v>14097</v>
      </c>
      <c r="D9" s="778">
        <v>3500</v>
      </c>
      <c r="E9" s="778">
        <v>7819</v>
      </c>
      <c r="F9" s="778">
        <v>0</v>
      </c>
      <c r="G9" s="778">
        <v>57</v>
      </c>
      <c r="H9" s="778">
        <v>2721</v>
      </c>
      <c r="I9" s="778">
        <v>14367</v>
      </c>
      <c r="J9" s="779">
        <v>6155</v>
      </c>
      <c r="K9" s="779">
        <v>490</v>
      </c>
      <c r="L9" s="781">
        <v>0</v>
      </c>
      <c r="M9" s="781">
        <v>0</v>
      </c>
      <c r="N9" s="781">
        <v>0</v>
      </c>
      <c r="O9" s="779">
        <v>148373</v>
      </c>
      <c r="P9" s="779">
        <v>680</v>
      </c>
      <c r="Q9" s="781">
        <v>0</v>
      </c>
      <c r="R9" s="782">
        <v>0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53" x14ac:dyDescent="0.25">
      <c r="A10" s="90">
        <v>7</v>
      </c>
      <c r="B10" s="35" t="s">
        <v>62</v>
      </c>
      <c r="C10" s="778">
        <v>82444.5</v>
      </c>
      <c r="D10" s="778">
        <v>42171</v>
      </c>
      <c r="E10" s="778">
        <v>26634.5</v>
      </c>
      <c r="F10" s="778">
        <v>1457</v>
      </c>
      <c r="G10" s="778">
        <v>8138</v>
      </c>
      <c r="H10" s="778">
        <v>4044</v>
      </c>
      <c r="I10" s="778">
        <v>88627.8</v>
      </c>
      <c r="J10" s="779">
        <v>70157</v>
      </c>
      <c r="K10" s="779">
        <v>2648.9</v>
      </c>
      <c r="L10" s="781">
        <v>54.4</v>
      </c>
      <c r="M10" s="781">
        <v>0</v>
      </c>
      <c r="N10" s="781">
        <v>0</v>
      </c>
      <c r="O10" s="779">
        <v>365964</v>
      </c>
      <c r="P10" s="779">
        <v>650.5</v>
      </c>
      <c r="Q10" s="782">
        <v>17763</v>
      </c>
      <c r="R10" s="782">
        <v>0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53" x14ac:dyDescent="0.25">
      <c r="A11" s="92">
        <v>8</v>
      </c>
      <c r="B11" s="35" t="s">
        <v>55</v>
      </c>
      <c r="C11" s="778">
        <v>13197</v>
      </c>
      <c r="D11" s="778">
        <v>1277</v>
      </c>
      <c r="E11" s="778">
        <v>10600</v>
      </c>
      <c r="F11" s="778">
        <v>710</v>
      </c>
      <c r="G11" s="778">
        <v>0</v>
      </c>
      <c r="H11" s="778">
        <v>610</v>
      </c>
      <c r="I11" s="778">
        <v>14093.5</v>
      </c>
      <c r="J11" s="779">
        <v>10355</v>
      </c>
      <c r="K11" s="779">
        <v>695</v>
      </c>
      <c r="L11" s="781">
        <v>0</v>
      </c>
      <c r="M11" s="781">
        <v>0</v>
      </c>
      <c r="N11" s="781">
        <v>0</v>
      </c>
      <c r="O11" s="779">
        <v>102332</v>
      </c>
      <c r="P11" s="779">
        <v>11</v>
      </c>
      <c r="Q11" s="781">
        <v>0</v>
      </c>
      <c r="R11" s="782">
        <v>0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53" x14ac:dyDescent="0.25">
      <c r="A12" s="92">
        <v>9</v>
      </c>
      <c r="B12" s="35" t="s">
        <v>52</v>
      </c>
      <c r="C12" s="778">
        <v>32441</v>
      </c>
      <c r="D12" s="778">
        <v>9174</v>
      </c>
      <c r="E12" s="778">
        <v>23255</v>
      </c>
      <c r="F12" s="778">
        <v>0</v>
      </c>
      <c r="G12" s="778">
        <v>12</v>
      </c>
      <c r="H12" s="778">
        <v>0</v>
      </c>
      <c r="I12" s="778">
        <v>45835</v>
      </c>
      <c r="J12" s="779">
        <v>14300</v>
      </c>
      <c r="K12" s="779">
        <v>951</v>
      </c>
      <c r="L12" s="781">
        <v>0</v>
      </c>
      <c r="M12" s="781">
        <v>0</v>
      </c>
      <c r="N12" s="781">
        <v>94</v>
      </c>
      <c r="O12" s="779">
        <v>446801</v>
      </c>
      <c r="P12" s="779">
        <v>136</v>
      </c>
      <c r="Q12" s="781">
        <v>0</v>
      </c>
      <c r="R12" s="782">
        <v>0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53" x14ac:dyDescent="0.25">
      <c r="A13" s="90">
        <v>10</v>
      </c>
      <c r="B13" s="35" t="s">
        <v>48</v>
      </c>
      <c r="C13" s="778">
        <v>43664.1</v>
      </c>
      <c r="D13" s="778">
        <v>4377</v>
      </c>
      <c r="E13" s="778">
        <v>39269</v>
      </c>
      <c r="F13" s="778">
        <v>7.6</v>
      </c>
      <c r="G13" s="778">
        <v>0</v>
      </c>
      <c r="H13" s="778">
        <v>10.5</v>
      </c>
      <c r="I13" s="778">
        <v>72806</v>
      </c>
      <c r="J13" s="779">
        <v>25287</v>
      </c>
      <c r="K13" s="779">
        <v>946</v>
      </c>
      <c r="L13" s="781">
        <v>528</v>
      </c>
      <c r="M13" s="781">
        <v>0</v>
      </c>
      <c r="N13" s="781">
        <v>0</v>
      </c>
      <c r="O13" s="779">
        <v>530665</v>
      </c>
      <c r="P13" s="779">
        <v>13144</v>
      </c>
      <c r="Q13" s="781">
        <v>0</v>
      </c>
      <c r="R13" s="782">
        <v>0</v>
      </c>
      <c r="S13" s="13"/>
      <c r="T13" s="770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53" x14ac:dyDescent="0.25">
      <c r="A14" s="92">
        <v>11</v>
      </c>
      <c r="B14" s="35" t="s">
        <v>45</v>
      </c>
      <c r="C14" s="778">
        <v>45441.9</v>
      </c>
      <c r="D14" s="778">
        <v>13962.5</v>
      </c>
      <c r="E14" s="778">
        <v>28812.5</v>
      </c>
      <c r="F14" s="778">
        <v>6.8</v>
      </c>
      <c r="G14" s="778">
        <v>1444</v>
      </c>
      <c r="H14" s="778">
        <v>1216.0999999999999</v>
      </c>
      <c r="I14" s="778">
        <v>165893.19999999998</v>
      </c>
      <c r="J14" s="779">
        <v>15928</v>
      </c>
      <c r="K14" s="779">
        <v>3381.6</v>
      </c>
      <c r="L14" s="781">
        <v>0</v>
      </c>
      <c r="M14" s="781">
        <v>0</v>
      </c>
      <c r="N14" s="781">
        <v>0</v>
      </c>
      <c r="O14" s="779">
        <v>524502</v>
      </c>
      <c r="P14" s="779">
        <v>121.7</v>
      </c>
      <c r="Q14" s="781">
        <v>0</v>
      </c>
      <c r="R14" s="782">
        <v>61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1:53" x14ac:dyDescent="0.25">
      <c r="A15" s="92">
        <v>12</v>
      </c>
      <c r="B15" s="35" t="s">
        <v>40</v>
      </c>
      <c r="C15" s="778">
        <v>58830</v>
      </c>
      <c r="D15" s="778">
        <v>10438</v>
      </c>
      <c r="E15" s="778">
        <v>44819</v>
      </c>
      <c r="F15" s="778">
        <v>0</v>
      </c>
      <c r="G15" s="778">
        <v>823</v>
      </c>
      <c r="H15" s="778">
        <v>2750</v>
      </c>
      <c r="I15" s="778">
        <v>48180.5</v>
      </c>
      <c r="J15" s="779">
        <v>5027</v>
      </c>
      <c r="K15" s="779">
        <v>946</v>
      </c>
      <c r="L15" s="781">
        <v>0</v>
      </c>
      <c r="M15" s="781">
        <v>0</v>
      </c>
      <c r="N15" s="781">
        <v>0</v>
      </c>
      <c r="O15" s="779">
        <v>385266.5</v>
      </c>
      <c r="P15" s="779">
        <v>266</v>
      </c>
      <c r="Q15" s="781">
        <v>0</v>
      </c>
      <c r="R15" s="782">
        <v>0</v>
      </c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</row>
    <row r="16" spans="1:53" x14ac:dyDescent="0.25">
      <c r="A16" s="820" t="s">
        <v>104</v>
      </c>
      <c r="B16" s="820"/>
      <c r="C16" s="783">
        <v>649919.40000000014</v>
      </c>
      <c r="D16" s="783">
        <v>180812.2</v>
      </c>
      <c r="E16" s="783">
        <v>410437.9</v>
      </c>
      <c r="F16" s="783">
        <v>2928</v>
      </c>
      <c r="G16" s="783">
        <v>23791.8</v>
      </c>
      <c r="H16" s="783">
        <v>31949.5</v>
      </c>
      <c r="I16" s="783">
        <v>1424404.0999999999</v>
      </c>
      <c r="J16" s="783">
        <v>277823.5</v>
      </c>
      <c r="K16" s="783">
        <v>24369</v>
      </c>
      <c r="L16" s="783">
        <v>1860.9</v>
      </c>
      <c r="M16" s="783">
        <v>1160.3</v>
      </c>
      <c r="N16" s="783">
        <v>813.2</v>
      </c>
      <c r="O16" s="783">
        <v>6783826.5499999998</v>
      </c>
      <c r="P16" s="783">
        <v>19197.949999999997</v>
      </c>
      <c r="Q16" s="783">
        <v>17763</v>
      </c>
      <c r="R16" s="783">
        <v>6506.3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</row>
    <row r="17" spans="1:53" x14ac:dyDescent="0.25">
      <c r="A17" s="52"/>
      <c r="B17" s="52"/>
      <c r="C17" s="772"/>
      <c r="D17" s="52"/>
      <c r="E17" s="765"/>
      <c r="F17" s="52"/>
      <c r="G17" s="765"/>
      <c r="H17" s="52"/>
      <c r="I17" s="765"/>
      <c r="J17" s="52"/>
      <c r="K17" s="765"/>
      <c r="L17" s="52"/>
      <c r="M17" s="765"/>
      <c r="N17" s="52"/>
      <c r="O17" s="764"/>
      <c r="P17" s="52"/>
      <c r="Q17" s="52"/>
      <c r="R17" s="766"/>
      <c r="S17" s="52"/>
      <c r="T17" s="766"/>
      <c r="U17" s="52"/>
      <c r="V17" s="766"/>
      <c r="W17" s="52"/>
      <c r="X17" s="766"/>
      <c r="Y17" s="52"/>
      <c r="Z17" s="766"/>
      <c r="AA17" s="52"/>
      <c r="AB17" s="52"/>
      <c r="AC17" s="52"/>
      <c r="AD17" s="766"/>
      <c r="AE17" s="52"/>
      <c r="AF17" s="766"/>
      <c r="AG17" s="52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x14ac:dyDescent="0.25">
      <c r="A18" s="374" t="s">
        <v>387</v>
      </c>
      <c r="B18" s="15"/>
      <c r="C18" s="8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767"/>
      <c r="AB18" s="15"/>
      <c r="AC18" s="15"/>
      <c r="AD18" s="15"/>
      <c r="AE18" s="15"/>
      <c r="AF18" s="15"/>
      <c r="AG18" s="15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53" x14ac:dyDescent="0.25">
      <c r="A19" s="374" t="s">
        <v>388</v>
      </c>
      <c r="B19" s="15"/>
      <c r="C19" s="88"/>
      <c r="D19" s="15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3" x14ac:dyDescent="0.25">
      <c r="A20" s="88"/>
      <c r="B20" s="15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106" t="s">
        <v>112</v>
      </c>
      <c r="S20" s="52"/>
      <c r="T20" s="52"/>
      <c r="U20" s="52"/>
      <c r="V20" s="52"/>
      <c r="X20" s="52"/>
      <c r="Y20" s="52"/>
      <c r="Z20" s="52"/>
      <c r="AA20" s="52"/>
      <c r="AB20" s="52"/>
      <c r="AC20" s="52"/>
      <c r="AD20" s="52"/>
      <c r="AE20" s="52"/>
      <c r="AF20" s="52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</row>
    <row r="21" spans="1:53" ht="38.25" x14ac:dyDescent="0.25">
      <c r="A21" s="31" t="s">
        <v>179</v>
      </c>
      <c r="B21" s="71" t="s">
        <v>183</v>
      </c>
      <c r="C21" s="43" t="s">
        <v>186</v>
      </c>
      <c r="D21" s="43" t="s">
        <v>187</v>
      </c>
      <c r="E21" s="43" t="s">
        <v>188</v>
      </c>
      <c r="F21" s="43" t="s">
        <v>217</v>
      </c>
      <c r="G21" s="43" t="s">
        <v>190</v>
      </c>
      <c r="H21" s="43" t="s">
        <v>218</v>
      </c>
      <c r="I21" s="43" t="s">
        <v>192</v>
      </c>
      <c r="J21" s="43" t="s">
        <v>194</v>
      </c>
      <c r="K21" s="43" t="s">
        <v>195</v>
      </c>
      <c r="L21" s="43" t="s">
        <v>196</v>
      </c>
      <c r="M21" s="43" t="s">
        <v>224</v>
      </c>
      <c r="N21" s="43" t="s">
        <v>197</v>
      </c>
      <c r="O21" s="43" t="s">
        <v>198</v>
      </c>
      <c r="P21" s="43" t="s">
        <v>222</v>
      </c>
      <c r="Q21" s="43" t="s">
        <v>225</v>
      </c>
      <c r="R21" s="43" t="s">
        <v>219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</row>
    <row r="22" spans="1:53" x14ac:dyDescent="0.25">
      <c r="A22" s="820" t="s">
        <v>104</v>
      </c>
      <c r="B22" s="820"/>
      <c r="C22" s="565">
        <f t="shared" ref="C22:H22" si="0">SUM(C23:C83)</f>
        <v>649919.4</v>
      </c>
      <c r="D22" s="565">
        <f t="shared" si="0"/>
        <v>180812.2</v>
      </c>
      <c r="E22" s="565">
        <f t="shared" si="0"/>
        <v>410437.9</v>
      </c>
      <c r="F22" s="788">
        <f t="shared" si="0"/>
        <v>2928</v>
      </c>
      <c r="G22" s="788">
        <f t="shared" si="0"/>
        <v>23791.8</v>
      </c>
      <c r="H22" s="788">
        <f t="shared" si="0"/>
        <v>31949.5</v>
      </c>
      <c r="I22" s="783">
        <v>1424404.0999999999</v>
      </c>
      <c r="J22" s="788">
        <f t="shared" ref="J22:R22" si="1">SUM(J23:J83)</f>
        <v>277823.5</v>
      </c>
      <c r="K22" s="788">
        <f t="shared" si="1"/>
        <v>24369</v>
      </c>
      <c r="L22" s="788">
        <f t="shared" si="1"/>
        <v>1860.9</v>
      </c>
      <c r="M22" s="788">
        <f t="shared" si="1"/>
        <v>1160.3</v>
      </c>
      <c r="N22" s="788">
        <f t="shared" si="1"/>
        <v>813.2</v>
      </c>
      <c r="O22" s="788">
        <f t="shared" si="1"/>
        <v>6783826.5499999998</v>
      </c>
      <c r="P22" s="788">
        <f t="shared" si="1"/>
        <v>19197.95</v>
      </c>
      <c r="Q22" s="788">
        <f t="shared" si="1"/>
        <v>17763</v>
      </c>
      <c r="R22" s="789">
        <f t="shared" si="1"/>
        <v>6506.3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</row>
    <row r="23" spans="1:53" x14ac:dyDescent="0.25">
      <c r="A23" s="93">
        <v>1</v>
      </c>
      <c r="B23" s="94" t="s">
        <v>93</v>
      </c>
      <c r="C23" s="95">
        <v>7028</v>
      </c>
      <c r="D23" s="96">
        <v>2640</v>
      </c>
      <c r="E23" s="95">
        <v>3300</v>
      </c>
      <c r="F23" s="96"/>
      <c r="G23" s="95">
        <v>208</v>
      </c>
      <c r="H23" s="96">
        <v>880</v>
      </c>
      <c r="I23" s="95">
        <v>18136.400000000001</v>
      </c>
      <c r="J23" s="95">
        <v>3490</v>
      </c>
      <c r="K23" s="96">
        <v>211</v>
      </c>
      <c r="L23" s="95"/>
      <c r="M23" s="96">
        <v>15</v>
      </c>
      <c r="N23" s="95"/>
      <c r="O23" s="96">
        <v>117970</v>
      </c>
      <c r="P23" s="95">
        <v>250</v>
      </c>
      <c r="Q23" s="96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</row>
    <row r="24" spans="1:53" x14ac:dyDescent="0.25">
      <c r="A24" s="93">
        <v>2</v>
      </c>
      <c r="B24" s="94" t="s">
        <v>282</v>
      </c>
      <c r="C24" s="95">
        <v>7789</v>
      </c>
      <c r="D24" s="96">
        <v>3012</v>
      </c>
      <c r="E24" s="95">
        <v>3950</v>
      </c>
      <c r="F24" s="96"/>
      <c r="G24" s="95">
        <v>304</v>
      </c>
      <c r="H24" s="96">
        <v>523</v>
      </c>
      <c r="I24" s="95">
        <v>91912</v>
      </c>
      <c r="J24" s="95">
        <v>2420</v>
      </c>
      <c r="K24" s="96">
        <v>212</v>
      </c>
      <c r="L24" s="95"/>
      <c r="M24" s="96">
        <v>8</v>
      </c>
      <c r="N24" s="95"/>
      <c r="O24" s="96">
        <v>86671</v>
      </c>
      <c r="P24" s="95">
        <v>91</v>
      </c>
      <c r="Q24" s="96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</row>
    <row r="25" spans="1:53" x14ac:dyDescent="0.25">
      <c r="A25" s="93">
        <v>3</v>
      </c>
      <c r="B25" s="94" t="s">
        <v>92</v>
      </c>
      <c r="C25" s="95">
        <v>9133</v>
      </c>
      <c r="D25" s="96">
        <v>2830</v>
      </c>
      <c r="E25" s="95">
        <v>4940</v>
      </c>
      <c r="F25" s="96"/>
      <c r="G25" s="95">
        <v>199</v>
      </c>
      <c r="H25" s="96">
        <v>1164</v>
      </c>
      <c r="I25" s="95">
        <v>24722</v>
      </c>
      <c r="J25" s="95">
        <v>691</v>
      </c>
      <c r="K25" s="96">
        <v>151</v>
      </c>
      <c r="L25" s="95"/>
      <c r="M25" s="96"/>
      <c r="N25" s="95"/>
      <c r="O25" s="96">
        <v>66550</v>
      </c>
      <c r="P25" s="95">
        <v>96</v>
      </c>
      <c r="Q25" s="96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53" x14ac:dyDescent="0.25">
      <c r="A26" s="93">
        <v>4</v>
      </c>
      <c r="B26" s="94" t="s">
        <v>91</v>
      </c>
      <c r="C26" s="95">
        <v>3201</v>
      </c>
      <c r="D26" s="96">
        <v>1702</v>
      </c>
      <c r="E26" s="95">
        <v>1180</v>
      </c>
      <c r="F26" s="96"/>
      <c r="G26" s="95">
        <v>34</v>
      </c>
      <c r="H26" s="96">
        <v>285</v>
      </c>
      <c r="I26" s="95">
        <v>836.55</v>
      </c>
      <c r="J26" s="95">
        <v>186</v>
      </c>
      <c r="K26" s="96">
        <v>13</v>
      </c>
      <c r="L26" s="95"/>
      <c r="M26" s="96"/>
      <c r="N26" s="95"/>
      <c r="O26" s="96">
        <v>82141</v>
      </c>
      <c r="P26" s="95">
        <v>322</v>
      </c>
      <c r="Q26" s="96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</row>
    <row r="27" spans="1:53" x14ac:dyDescent="0.25">
      <c r="A27" s="93">
        <v>5</v>
      </c>
      <c r="B27" s="94" t="s">
        <v>90</v>
      </c>
      <c r="C27" s="95">
        <v>3053</v>
      </c>
      <c r="D27" s="96">
        <v>751</v>
      </c>
      <c r="E27" s="95">
        <v>1820</v>
      </c>
      <c r="F27" s="96"/>
      <c r="G27" s="95">
        <v>128</v>
      </c>
      <c r="H27" s="96">
        <v>354</v>
      </c>
      <c r="I27" s="95">
        <v>6374.5</v>
      </c>
      <c r="J27" s="95">
        <v>1420</v>
      </c>
      <c r="K27" s="96">
        <v>59</v>
      </c>
      <c r="L27" s="95"/>
      <c r="M27" s="96"/>
      <c r="N27" s="95"/>
      <c r="O27" s="96">
        <v>63960</v>
      </c>
      <c r="P27" s="95">
        <v>348</v>
      </c>
      <c r="Q27" s="96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1:53" x14ac:dyDescent="0.25">
      <c r="A28" s="93">
        <v>6</v>
      </c>
      <c r="B28" s="94" t="s">
        <v>89</v>
      </c>
      <c r="C28" s="95">
        <v>7436</v>
      </c>
      <c r="D28" s="96">
        <v>520</v>
      </c>
      <c r="E28" s="95">
        <v>6800</v>
      </c>
      <c r="F28" s="96">
        <v>60</v>
      </c>
      <c r="G28" s="95">
        <v>35</v>
      </c>
      <c r="H28" s="96">
        <v>21</v>
      </c>
      <c r="I28" s="95">
        <v>7628</v>
      </c>
      <c r="J28" s="95">
        <v>4000</v>
      </c>
      <c r="K28" s="96">
        <v>318</v>
      </c>
      <c r="L28" s="95"/>
      <c r="M28" s="96"/>
      <c r="N28" s="95"/>
      <c r="O28" s="96">
        <v>138380</v>
      </c>
      <c r="P28" s="95">
        <v>2</v>
      </c>
      <c r="Q28" s="96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</row>
    <row r="29" spans="1:53" x14ac:dyDescent="0.25">
      <c r="A29" s="93">
        <v>7</v>
      </c>
      <c r="B29" s="94" t="s">
        <v>88</v>
      </c>
      <c r="C29" s="95">
        <v>27549</v>
      </c>
      <c r="D29" s="96">
        <v>3036</v>
      </c>
      <c r="E29" s="95">
        <v>24000</v>
      </c>
      <c r="F29" s="96">
        <v>309</v>
      </c>
      <c r="G29" s="95">
        <v>141</v>
      </c>
      <c r="H29" s="96">
        <v>63</v>
      </c>
      <c r="I29" s="95">
        <v>18264</v>
      </c>
      <c r="J29" s="95">
        <v>10900</v>
      </c>
      <c r="K29" s="96">
        <v>1197</v>
      </c>
      <c r="L29" s="95"/>
      <c r="M29" s="96"/>
      <c r="N29" s="95"/>
      <c r="O29" s="96">
        <v>227615</v>
      </c>
      <c r="P29" s="95">
        <v>9.1</v>
      </c>
      <c r="Q29" s="96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</row>
    <row r="30" spans="1:53" x14ac:dyDescent="0.25">
      <c r="A30" s="93">
        <v>8</v>
      </c>
      <c r="B30" s="94" t="s">
        <v>87</v>
      </c>
      <c r="C30" s="95">
        <v>7061</v>
      </c>
      <c r="D30" s="96">
        <v>791</v>
      </c>
      <c r="E30" s="95">
        <v>6000</v>
      </c>
      <c r="F30" s="96">
        <v>114</v>
      </c>
      <c r="G30" s="95">
        <v>36</v>
      </c>
      <c r="H30" s="96">
        <v>120</v>
      </c>
      <c r="I30" s="95">
        <v>15453</v>
      </c>
      <c r="J30" s="95">
        <v>2350</v>
      </c>
      <c r="K30" s="96">
        <v>395</v>
      </c>
      <c r="L30" s="95"/>
      <c r="M30" s="96"/>
      <c r="N30" s="95"/>
      <c r="O30" s="96">
        <v>105850</v>
      </c>
      <c r="P30" s="95">
        <v>0.85</v>
      </c>
      <c r="Q30" s="96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</row>
    <row r="31" spans="1:53" x14ac:dyDescent="0.25">
      <c r="A31" s="93">
        <v>9</v>
      </c>
      <c r="B31" s="94" t="s">
        <v>86</v>
      </c>
      <c r="C31" s="95">
        <v>6910</v>
      </c>
      <c r="D31" s="96">
        <v>726</v>
      </c>
      <c r="E31" s="95">
        <v>5800</v>
      </c>
      <c r="F31" s="96">
        <v>144</v>
      </c>
      <c r="G31" s="95">
        <v>90</v>
      </c>
      <c r="H31" s="96">
        <v>150</v>
      </c>
      <c r="I31" s="95">
        <v>14036</v>
      </c>
      <c r="J31" s="95">
        <v>2500</v>
      </c>
      <c r="K31" s="96">
        <v>365</v>
      </c>
      <c r="L31" s="95"/>
      <c r="M31" s="96"/>
      <c r="N31" s="95"/>
      <c r="O31" s="96">
        <v>106045</v>
      </c>
      <c r="P31" s="95">
        <v>0.9</v>
      </c>
      <c r="Q31" s="96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</row>
    <row r="32" spans="1:53" x14ac:dyDescent="0.25">
      <c r="A32" s="93">
        <v>10</v>
      </c>
      <c r="B32" s="94" t="s">
        <v>85</v>
      </c>
      <c r="C32" s="95">
        <v>20802</v>
      </c>
      <c r="D32" s="96">
        <v>4928</v>
      </c>
      <c r="E32" s="95">
        <v>14393</v>
      </c>
      <c r="F32" s="96"/>
      <c r="G32" s="95">
        <v>136</v>
      </c>
      <c r="H32" s="96">
        <v>1345</v>
      </c>
      <c r="I32" s="95">
        <v>53371</v>
      </c>
      <c r="J32" s="95">
        <v>8409</v>
      </c>
      <c r="K32" s="96">
        <v>947</v>
      </c>
      <c r="L32" s="95"/>
      <c r="M32" s="96">
        <v>2.2999999999999998</v>
      </c>
      <c r="N32" s="95">
        <v>35.200000000000003</v>
      </c>
      <c r="O32" s="96">
        <v>294418</v>
      </c>
      <c r="P32" s="95">
        <v>430</v>
      </c>
      <c r="Q32" s="96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</row>
    <row r="33" spans="1:37" x14ac:dyDescent="0.25">
      <c r="A33" s="93">
        <v>11</v>
      </c>
      <c r="B33" s="94" t="s">
        <v>84</v>
      </c>
      <c r="C33" s="95">
        <v>5297</v>
      </c>
      <c r="D33" s="96">
        <v>2005</v>
      </c>
      <c r="E33" s="95">
        <v>2916</v>
      </c>
      <c r="F33" s="96"/>
      <c r="G33" s="95">
        <v>24</v>
      </c>
      <c r="H33" s="96">
        <v>352</v>
      </c>
      <c r="I33" s="95">
        <v>27506</v>
      </c>
      <c r="J33" s="95">
        <v>4121</v>
      </c>
      <c r="K33" s="96">
        <v>330</v>
      </c>
      <c r="L33" s="95">
        <v>60</v>
      </c>
      <c r="M33" s="96"/>
      <c r="N33" s="95"/>
      <c r="O33" s="96">
        <v>132412</v>
      </c>
      <c r="P33" s="95">
        <v>78.3</v>
      </c>
      <c r="Q33" s="96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</row>
    <row r="34" spans="1:37" x14ac:dyDescent="0.25">
      <c r="A34" s="93">
        <v>12</v>
      </c>
      <c r="B34" s="94" t="s">
        <v>83</v>
      </c>
      <c r="C34" s="95">
        <v>15761</v>
      </c>
      <c r="D34" s="96">
        <v>2720</v>
      </c>
      <c r="E34" s="95">
        <v>12771</v>
      </c>
      <c r="F34" s="96"/>
      <c r="G34" s="95"/>
      <c r="H34" s="96">
        <v>270</v>
      </c>
      <c r="I34" s="95">
        <v>26165</v>
      </c>
      <c r="J34" s="95">
        <v>3870</v>
      </c>
      <c r="K34" s="96">
        <v>869</v>
      </c>
      <c r="L34" s="95"/>
      <c r="M34" s="96"/>
      <c r="N34" s="95">
        <v>37</v>
      </c>
      <c r="O34" s="96">
        <v>248330</v>
      </c>
      <c r="P34" s="95">
        <v>26</v>
      </c>
      <c r="Q34" s="96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</row>
    <row r="35" spans="1:37" x14ac:dyDescent="0.25">
      <c r="A35" s="93">
        <v>13</v>
      </c>
      <c r="B35" s="94" t="s">
        <v>82</v>
      </c>
      <c r="C35" s="95">
        <v>8094</v>
      </c>
      <c r="D35" s="96">
        <v>2016</v>
      </c>
      <c r="E35" s="95">
        <v>5512</v>
      </c>
      <c r="F35" s="96">
        <v>0</v>
      </c>
      <c r="G35" s="95">
        <v>419</v>
      </c>
      <c r="H35" s="96">
        <v>147</v>
      </c>
      <c r="I35" s="95">
        <v>17908</v>
      </c>
      <c r="J35" s="95">
        <v>2860</v>
      </c>
      <c r="K35" s="96">
        <v>262</v>
      </c>
      <c r="L35" s="95">
        <v>57</v>
      </c>
      <c r="M35" s="96"/>
      <c r="N35" s="95"/>
      <c r="O35" s="96">
        <v>69620.2</v>
      </c>
      <c r="P35" s="95">
        <v>117.3</v>
      </c>
      <c r="Q35" s="96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</row>
    <row r="36" spans="1:37" x14ac:dyDescent="0.25">
      <c r="A36" s="93">
        <v>14</v>
      </c>
      <c r="B36" s="94" t="s">
        <v>81</v>
      </c>
      <c r="C36" s="95">
        <v>13496.9</v>
      </c>
      <c r="D36" s="96">
        <v>6600</v>
      </c>
      <c r="E36" s="95">
        <v>3934.4</v>
      </c>
      <c r="F36" s="96">
        <v>0</v>
      </c>
      <c r="G36" s="95">
        <v>225</v>
      </c>
      <c r="H36" s="96">
        <v>2737.5</v>
      </c>
      <c r="I36" s="95">
        <v>9895.7000000000007</v>
      </c>
      <c r="J36" s="95">
        <v>1475</v>
      </c>
      <c r="K36" s="96">
        <v>560</v>
      </c>
      <c r="L36" s="95">
        <v>380.1</v>
      </c>
      <c r="M36" s="96"/>
      <c r="N36" s="95"/>
      <c r="O36" s="96">
        <v>173681</v>
      </c>
      <c r="P36" s="95">
        <v>1114.5999999999999</v>
      </c>
      <c r="Q36" s="96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</row>
    <row r="37" spans="1:37" x14ac:dyDescent="0.25">
      <c r="A37" s="93">
        <v>15</v>
      </c>
      <c r="B37" s="94" t="s">
        <v>80</v>
      </c>
      <c r="C37" s="95">
        <v>21488.3</v>
      </c>
      <c r="D37" s="96">
        <v>7215</v>
      </c>
      <c r="E37" s="95">
        <v>13213.5</v>
      </c>
      <c r="F37" s="96">
        <v>0</v>
      </c>
      <c r="G37" s="95">
        <v>0</v>
      </c>
      <c r="H37" s="96">
        <v>1059.8</v>
      </c>
      <c r="I37" s="95">
        <v>38347.699999999997</v>
      </c>
      <c r="J37" s="95">
        <v>9800</v>
      </c>
      <c r="K37" s="96">
        <v>817.3</v>
      </c>
      <c r="L37" s="95">
        <v>369.8</v>
      </c>
      <c r="M37" s="96"/>
      <c r="N37" s="95"/>
      <c r="O37" s="96">
        <v>254371.6</v>
      </c>
      <c r="P37" s="95">
        <v>112</v>
      </c>
      <c r="Q37" s="96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</row>
    <row r="38" spans="1:37" x14ac:dyDescent="0.25">
      <c r="A38" s="93">
        <v>16</v>
      </c>
      <c r="B38" s="94" t="s">
        <v>79</v>
      </c>
      <c r="C38" s="95">
        <v>13470</v>
      </c>
      <c r="D38" s="96">
        <v>4810</v>
      </c>
      <c r="E38" s="95">
        <v>8000</v>
      </c>
      <c r="F38" s="96">
        <v>0</v>
      </c>
      <c r="G38" s="95">
        <v>0</v>
      </c>
      <c r="H38" s="96">
        <v>660</v>
      </c>
      <c r="I38" s="95">
        <v>4407</v>
      </c>
      <c r="J38" s="95">
        <v>3150</v>
      </c>
      <c r="K38" s="96">
        <v>380</v>
      </c>
      <c r="L38" s="95">
        <v>17</v>
      </c>
      <c r="M38" s="96"/>
      <c r="N38" s="95"/>
      <c r="O38" s="96">
        <v>72660</v>
      </c>
      <c r="P38" s="95">
        <v>464</v>
      </c>
      <c r="Q38" s="96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</row>
    <row r="39" spans="1:37" x14ac:dyDescent="0.25">
      <c r="A39" s="93">
        <v>17</v>
      </c>
      <c r="B39" s="94" t="s">
        <v>78</v>
      </c>
      <c r="C39" s="95">
        <v>8433</v>
      </c>
      <c r="D39" s="96">
        <v>1096</v>
      </c>
      <c r="E39" s="95">
        <v>7174</v>
      </c>
      <c r="F39" s="96">
        <v>72</v>
      </c>
      <c r="G39" s="95">
        <v>37</v>
      </c>
      <c r="H39" s="96">
        <v>54</v>
      </c>
      <c r="I39" s="95">
        <v>5310</v>
      </c>
      <c r="J39" s="95">
        <v>7175</v>
      </c>
      <c r="K39" s="96">
        <v>563</v>
      </c>
      <c r="L39" s="95">
        <v>0</v>
      </c>
      <c r="M39" s="96"/>
      <c r="N39" s="95"/>
      <c r="O39" s="96">
        <v>79343</v>
      </c>
      <c r="P39" s="95">
        <v>31.2</v>
      </c>
      <c r="Q39" s="96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</row>
    <row r="40" spans="1:37" x14ac:dyDescent="0.25">
      <c r="A40" s="93">
        <v>18</v>
      </c>
      <c r="B40" s="94" t="s">
        <v>77</v>
      </c>
      <c r="C40" s="95">
        <v>8063.6</v>
      </c>
      <c r="D40" s="96">
        <v>1870</v>
      </c>
      <c r="E40" s="95">
        <v>6050</v>
      </c>
      <c r="F40" s="96">
        <v>47.6</v>
      </c>
      <c r="G40" s="95">
        <v>48</v>
      </c>
      <c r="H40" s="96">
        <v>48</v>
      </c>
      <c r="I40" s="95">
        <v>4222</v>
      </c>
      <c r="J40" s="95">
        <v>3450</v>
      </c>
      <c r="K40" s="96">
        <v>426</v>
      </c>
      <c r="L40" s="95">
        <v>0</v>
      </c>
      <c r="M40" s="96"/>
      <c r="N40" s="95"/>
      <c r="O40" s="96">
        <v>50632</v>
      </c>
      <c r="P40" s="95">
        <v>29</v>
      </c>
      <c r="Q40" s="96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</row>
    <row r="41" spans="1:37" x14ac:dyDescent="0.25">
      <c r="A41" s="93">
        <v>19</v>
      </c>
      <c r="B41" s="94" t="s">
        <v>76</v>
      </c>
      <c r="C41" s="95">
        <v>16486.599999999999</v>
      </c>
      <c r="D41" s="96">
        <v>5316</v>
      </c>
      <c r="E41" s="95">
        <v>10451</v>
      </c>
      <c r="F41" s="96">
        <v>0</v>
      </c>
      <c r="G41" s="95">
        <v>30</v>
      </c>
      <c r="H41" s="96">
        <v>689.6</v>
      </c>
      <c r="I41" s="95">
        <v>29786.1</v>
      </c>
      <c r="J41" s="95">
        <v>2417.5</v>
      </c>
      <c r="K41" s="96">
        <v>172.1</v>
      </c>
      <c r="L41" s="95">
        <v>378.1</v>
      </c>
      <c r="M41" s="96">
        <v>100</v>
      </c>
      <c r="N41" s="95"/>
      <c r="O41" s="96">
        <v>161042</v>
      </c>
      <c r="P41" s="95">
        <v>366.5</v>
      </c>
      <c r="Q41" s="96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</row>
    <row r="42" spans="1:37" x14ac:dyDescent="0.25">
      <c r="A42" s="93">
        <v>20</v>
      </c>
      <c r="B42" s="94" t="s">
        <v>75</v>
      </c>
      <c r="C42" s="95">
        <v>55230</v>
      </c>
      <c r="D42" s="96">
        <v>13068</v>
      </c>
      <c r="E42" s="95">
        <v>32396</v>
      </c>
      <c r="F42" s="96"/>
      <c r="G42" s="95">
        <v>5148</v>
      </c>
      <c r="H42" s="96">
        <v>4618</v>
      </c>
      <c r="I42" s="95">
        <v>84916.12</v>
      </c>
      <c r="J42" s="95">
        <v>6660</v>
      </c>
      <c r="K42" s="96">
        <v>2580</v>
      </c>
      <c r="L42" s="95"/>
      <c r="M42" s="96"/>
      <c r="N42" s="95">
        <v>25</v>
      </c>
      <c r="O42" s="96">
        <v>559849</v>
      </c>
      <c r="P42" s="95">
        <v>25</v>
      </c>
      <c r="Q42" s="96"/>
      <c r="R42" s="13">
        <v>6045</v>
      </c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x14ac:dyDescent="0.25">
      <c r="A43" s="93">
        <v>21</v>
      </c>
      <c r="B43" s="94" t="s">
        <v>74</v>
      </c>
      <c r="C43" s="95">
        <v>4270</v>
      </c>
      <c r="D43" s="96">
        <v>1400</v>
      </c>
      <c r="E43" s="95">
        <v>2490</v>
      </c>
      <c r="F43" s="96"/>
      <c r="G43" s="95">
        <v>180</v>
      </c>
      <c r="H43" s="96">
        <v>200</v>
      </c>
      <c r="I43" s="95">
        <v>14768</v>
      </c>
      <c r="J43" s="95">
        <v>1500</v>
      </c>
      <c r="K43" s="96">
        <v>180</v>
      </c>
      <c r="L43" s="95"/>
      <c r="M43" s="96"/>
      <c r="N43" s="95"/>
      <c r="O43" s="96">
        <v>39550</v>
      </c>
      <c r="P43" s="95"/>
      <c r="Q43" s="96"/>
      <c r="R43" s="13">
        <v>40</v>
      </c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25">
      <c r="A44" s="93">
        <v>22</v>
      </c>
      <c r="B44" s="94" t="s">
        <v>73</v>
      </c>
      <c r="C44" s="95">
        <v>9820</v>
      </c>
      <c r="D44" s="96">
        <v>2995</v>
      </c>
      <c r="E44" s="95">
        <v>6230</v>
      </c>
      <c r="F44" s="96"/>
      <c r="G44" s="95">
        <v>200</v>
      </c>
      <c r="H44" s="96">
        <v>395</v>
      </c>
      <c r="I44" s="95">
        <v>49782.75</v>
      </c>
      <c r="J44" s="95">
        <v>1690</v>
      </c>
      <c r="K44" s="96">
        <v>276.39999999999998</v>
      </c>
      <c r="L44" s="95">
        <v>12.5</v>
      </c>
      <c r="M44" s="96"/>
      <c r="N44" s="95"/>
      <c r="O44" s="96">
        <v>114148.15</v>
      </c>
      <c r="P44" s="95"/>
      <c r="Q44" s="96"/>
      <c r="R44" s="13">
        <v>184.8</v>
      </c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</row>
    <row r="45" spans="1:37" x14ac:dyDescent="0.25">
      <c r="A45" s="93">
        <v>23</v>
      </c>
      <c r="B45" s="94" t="s">
        <v>72</v>
      </c>
      <c r="C45" s="95">
        <v>5571.2</v>
      </c>
      <c r="D45" s="96">
        <v>2000</v>
      </c>
      <c r="E45" s="95">
        <v>3000</v>
      </c>
      <c r="F45" s="96"/>
      <c r="G45" s="95">
        <v>81.2</v>
      </c>
      <c r="H45" s="96">
        <v>490</v>
      </c>
      <c r="I45" s="95">
        <v>5462.5</v>
      </c>
      <c r="J45" s="95">
        <v>1080</v>
      </c>
      <c r="K45" s="96">
        <v>1540</v>
      </c>
      <c r="L45" s="95"/>
      <c r="M45" s="96"/>
      <c r="N45" s="95"/>
      <c r="O45" s="96">
        <v>48323</v>
      </c>
      <c r="P45" s="95">
        <v>5</v>
      </c>
      <c r="Q45" s="96"/>
      <c r="R45" s="13">
        <v>175.5</v>
      </c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</row>
    <row r="46" spans="1:37" x14ac:dyDescent="0.25">
      <c r="A46" s="93">
        <v>24</v>
      </c>
      <c r="B46" s="94" t="s">
        <v>71</v>
      </c>
      <c r="C46" s="95">
        <v>27722.3</v>
      </c>
      <c r="D46" s="96">
        <v>7856.7</v>
      </c>
      <c r="E46" s="95">
        <v>16783</v>
      </c>
      <c r="F46" s="96"/>
      <c r="G46" s="95">
        <v>1576.6</v>
      </c>
      <c r="H46" s="96">
        <v>1506</v>
      </c>
      <c r="I46" s="95">
        <v>196719.28</v>
      </c>
      <c r="J46" s="95">
        <v>35700</v>
      </c>
      <c r="K46" s="96">
        <v>490.5</v>
      </c>
      <c r="L46" s="566"/>
      <c r="M46" s="96">
        <v>336</v>
      </c>
      <c r="N46" s="95">
        <v>466</v>
      </c>
      <c r="O46" s="96">
        <v>412681.6</v>
      </c>
      <c r="P46" s="95">
        <v>140</v>
      </c>
      <c r="Q46" s="96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</row>
    <row r="47" spans="1:37" x14ac:dyDescent="0.25">
      <c r="A47" s="93">
        <v>25</v>
      </c>
      <c r="B47" s="94" t="s">
        <v>70</v>
      </c>
      <c r="C47" s="95">
        <v>46638</v>
      </c>
      <c r="D47" s="96">
        <v>14009</v>
      </c>
      <c r="E47" s="95">
        <v>26125</v>
      </c>
      <c r="F47" s="96"/>
      <c r="G47" s="95">
        <v>4038</v>
      </c>
      <c r="H47" s="96">
        <v>2466</v>
      </c>
      <c r="I47" s="95">
        <v>208671.5</v>
      </c>
      <c r="J47" s="95">
        <v>9300</v>
      </c>
      <c r="K47" s="96">
        <v>996.2</v>
      </c>
      <c r="L47" s="95">
        <v>4</v>
      </c>
      <c r="M47" s="96">
        <v>699</v>
      </c>
      <c r="N47" s="95">
        <v>156</v>
      </c>
      <c r="O47" s="96">
        <v>573679.5</v>
      </c>
      <c r="P47" s="95">
        <v>130</v>
      </c>
      <c r="Q47" s="96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</row>
    <row r="48" spans="1:37" x14ac:dyDescent="0.25">
      <c r="A48" s="93">
        <v>26</v>
      </c>
      <c r="B48" s="94" t="s">
        <v>69</v>
      </c>
      <c r="C48" s="95">
        <v>1246</v>
      </c>
      <c r="D48" s="96">
        <v>270</v>
      </c>
      <c r="E48" s="95">
        <v>480</v>
      </c>
      <c r="F48" s="96">
        <v>0</v>
      </c>
      <c r="G48" s="95">
        <v>0</v>
      </c>
      <c r="H48" s="96">
        <v>496</v>
      </c>
      <c r="I48" s="95">
        <v>1615</v>
      </c>
      <c r="J48" s="95">
        <v>850</v>
      </c>
      <c r="K48" s="96">
        <v>50</v>
      </c>
      <c r="L48" s="95"/>
      <c r="M48" s="96"/>
      <c r="N48" s="95">
        <v>0</v>
      </c>
      <c r="O48" s="96">
        <v>39980</v>
      </c>
      <c r="P48" s="95">
        <v>90</v>
      </c>
      <c r="Q48" s="96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</row>
    <row r="49" spans="1:37" x14ac:dyDescent="0.25">
      <c r="A49" s="93">
        <v>27</v>
      </c>
      <c r="B49" s="94" t="s">
        <v>68</v>
      </c>
      <c r="C49" s="95">
        <v>3350</v>
      </c>
      <c r="D49" s="96">
        <v>660</v>
      </c>
      <c r="E49" s="95">
        <v>2278</v>
      </c>
      <c r="F49" s="96">
        <v>0</v>
      </c>
      <c r="G49" s="95">
        <v>28</v>
      </c>
      <c r="H49" s="96">
        <v>384</v>
      </c>
      <c r="I49" s="95">
        <v>1198</v>
      </c>
      <c r="J49" s="95">
        <v>400</v>
      </c>
      <c r="K49" s="96">
        <v>31</v>
      </c>
      <c r="L49" s="95"/>
      <c r="M49" s="96"/>
      <c r="N49" s="95">
        <v>0</v>
      </c>
      <c r="O49" s="96">
        <v>30576</v>
      </c>
      <c r="P49" s="95">
        <v>140</v>
      </c>
      <c r="Q49" s="96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</row>
    <row r="50" spans="1:37" x14ac:dyDescent="0.25">
      <c r="A50" s="93">
        <v>28</v>
      </c>
      <c r="B50" s="94" t="s">
        <v>67</v>
      </c>
      <c r="C50" s="95">
        <v>2124</v>
      </c>
      <c r="D50" s="96">
        <v>560</v>
      </c>
      <c r="E50" s="95">
        <v>1080</v>
      </c>
      <c r="F50" s="96">
        <v>0</v>
      </c>
      <c r="G50" s="95">
        <v>16</v>
      </c>
      <c r="H50" s="96">
        <v>468</v>
      </c>
      <c r="I50" s="95">
        <v>3021</v>
      </c>
      <c r="J50" s="95">
        <v>1110</v>
      </c>
      <c r="K50" s="96">
        <v>92</v>
      </c>
      <c r="L50" s="95"/>
      <c r="M50" s="96"/>
      <c r="N50" s="95">
        <v>0</v>
      </c>
      <c r="O50" s="96">
        <v>17790</v>
      </c>
      <c r="P50" s="95">
        <v>45</v>
      </c>
      <c r="Q50" s="96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</row>
    <row r="51" spans="1:37" x14ac:dyDescent="0.25">
      <c r="A51" s="93">
        <v>29</v>
      </c>
      <c r="B51" s="94" t="s">
        <v>66</v>
      </c>
      <c r="C51" s="95">
        <v>2275</v>
      </c>
      <c r="D51" s="96">
        <v>430</v>
      </c>
      <c r="E51" s="95">
        <v>1656</v>
      </c>
      <c r="F51" s="96">
        <v>0</v>
      </c>
      <c r="G51" s="95">
        <v>13</v>
      </c>
      <c r="H51" s="96">
        <v>176</v>
      </c>
      <c r="I51" s="95">
        <v>1329</v>
      </c>
      <c r="J51" s="95">
        <v>560</v>
      </c>
      <c r="K51" s="96">
        <v>48</v>
      </c>
      <c r="L51" s="95"/>
      <c r="M51" s="96"/>
      <c r="N51" s="95">
        <v>0</v>
      </c>
      <c r="O51" s="96">
        <v>13320</v>
      </c>
      <c r="P51" s="95">
        <v>150</v>
      </c>
      <c r="Q51" s="96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</row>
    <row r="52" spans="1:37" x14ac:dyDescent="0.25">
      <c r="A52" s="93">
        <v>30</v>
      </c>
      <c r="B52" s="94" t="s">
        <v>65</v>
      </c>
      <c r="C52" s="95">
        <v>2760</v>
      </c>
      <c r="D52" s="96">
        <v>970</v>
      </c>
      <c r="E52" s="95">
        <v>1240</v>
      </c>
      <c r="F52" s="96">
        <v>0</v>
      </c>
      <c r="G52" s="95">
        <v>0</v>
      </c>
      <c r="H52" s="96">
        <v>550</v>
      </c>
      <c r="I52" s="95">
        <v>2514</v>
      </c>
      <c r="J52" s="95">
        <v>1250</v>
      </c>
      <c r="K52" s="96">
        <v>110</v>
      </c>
      <c r="L52" s="95"/>
      <c r="M52" s="96"/>
      <c r="N52" s="95">
        <v>0</v>
      </c>
      <c r="O52" s="96">
        <v>17377</v>
      </c>
      <c r="P52" s="95">
        <v>95</v>
      </c>
      <c r="Q52" s="96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</row>
    <row r="53" spans="1:37" x14ac:dyDescent="0.25">
      <c r="A53" s="93">
        <v>31</v>
      </c>
      <c r="B53" s="94" t="s">
        <v>64</v>
      </c>
      <c r="C53" s="95">
        <v>1522</v>
      </c>
      <c r="D53" s="96">
        <v>440</v>
      </c>
      <c r="E53" s="95">
        <v>690</v>
      </c>
      <c r="F53" s="96">
        <v>0</v>
      </c>
      <c r="G53" s="95">
        <v>0</v>
      </c>
      <c r="H53" s="96">
        <v>392</v>
      </c>
      <c r="I53" s="95">
        <v>2474</v>
      </c>
      <c r="J53" s="95">
        <v>880</v>
      </c>
      <c r="K53" s="96">
        <v>78</v>
      </c>
      <c r="L53" s="95"/>
      <c r="M53" s="96"/>
      <c r="N53" s="95">
        <v>0</v>
      </c>
      <c r="O53" s="96">
        <v>14630</v>
      </c>
      <c r="P53" s="95">
        <v>15</v>
      </c>
      <c r="Q53" s="96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</row>
    <row r="54" spans="1:37" x14ac:dyDescent="0.25">
      <c r="A54" s="93">
        <v>32</v>
      </c>
      <c r="B54" s="94" t="s">
        <v>63</v>
      </c>
      <c r="C54" s="95">
        <v>820</v>
      </c>
      <c r="D54" s="96">
        <v>170</v>
      </c>
      <c r="E54" s="95">
        <v>395</v>
      </c>
      <c r="F54" s="96">
        <v>0</v>
      </c>
      <c r="G54" s="95">
        <v>0</v>
      </c>
      <c r="H54" s="96">
        <v>255</v>
      </c>
      <c r="I54" s="95">
        <v>2216</v>
      </c>
      <c r="J54" s="95">
        <v>1105</v>
      </c>
      <c r="K54" s="96">
        <v>81</v>
      </c>
      <c r="L54" s="95"/>
      <c r="M54" s="96"/>
      <c r="N54" s="95">
        <v>0</v>
      </c>
      <c r="O54" s="96">
        <v>14700</v>
      </c>
      <c r="P54" s="95">
        <v>145</v>
      </c>
      <c r="Q54" s="96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7" x14ac:dyDescent="0.25">
      <c r="A55" s="93">
        <v>33</v>
      </c>
      <c r="B55" s="94" t="s">
        <v>62</v>
      </c>
      <c r="C55" s="95">
        <v>21282</v>
      </c>
      <c r="D55" s="96">
        <v>10864</v>
      </c>
      <c r="E55" s="95">
        <v>4963</v>
      </c>
      <c r="F55" s="96">
        <v>562</v>
      </c>
      <c r="G55" s="95">
        <v>3192</v>
      </c>
      <c r="H55" s="96">
        <v>1701</v>
      </c>
      <c r="I55" s="95">
        <v>25460</v>
      </c>
      <c r="J55" s="95">
        <v>20420</v>
      </c>
      <c r="K55" s="96">
        <v>298.89999999999998</v>
      </c>
      <c r="L55" s="95">
        <v>0</v>
      </c>
      <c r="M55" s="96"/>
      <c r="N55" s="95"/>
      <c r="O55" s="96">
        <v>76927</v>
      </c>
      <c r="P55" s="95">
        <v>15.5</v>
      </c>
      <c r="Q55" s="96">
        <v>6228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25">
      <c r="A56" s="93">
        <v>34</v>
      </c>
      <c r="B56" s="94" t="s">
        <v>61</v>
      </c>
      <c r="C56" s="95">
        <v>31294</v>
      </c>
      <c r="D56" s="96">
        <v>15321</v>
      </c>
      <c r="E56" s="95">
        <v>11985</v>
      </c>
      <c r="F56" s="96">
        <v>238</v>
      </c>
      <c r="G56" s="95">
        <v>3159</v>
      </c>
      <c r="H56" s="96">
        <v>591</v>
      </c>
      <c r="I56" s="95">
        <v>33380</v>
      </c>
      <c r="J56" s="95">
        <v>34467</v>
      </c>
      <c r="K56" s="96">
        <v>637</v>
      </c>
      <c r="L56" s="95">
        <v>2.4</v>
      </c>
      <c r="M56" s="96"/>
      <c r="N56" s="95"/>
      <c r="O56" s="96">
        <v>108838</v>
      </c>
      <c r="P56" s="95">
        <v>238</v>
      </c>
      <c r="Q56" s="96">
        <v>9135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25">
      <c r="A57" s="93">
        <v>35</v>
      </c>
      <c r="B57" s="94" t="s">
        <v>60</v>
      </c>
      <c r="C57" s="95">
        <v>792</v>
      </c>
      <c r="D57" s="96">
        <v>245</v>
      </c>
      <c r="E57" s="95">
        <v>240</v>
      </c>
      <c r="F57" s="96">
        <v>0</v>
      </c>
      <c r="G57" s="95">
        <v>12</v>
      </c>
      <c r="H57" s="96">
        <v>295</v>
      </c>
      <c r="I57" s="95">
        <v>784</v>
      </c>
      <c r="J57" s="95">
        <v>600</v>
      </c>
      <c r="K57" s="96">
        <v>40</v>
      </c>
      <c r="L57" s="95"/>
      <c r="M57" s="96"/>
      <c r="N57" s="95"/>
      <c r="O57" s="96">
        <v>4060</v>
      </c>
      <c r="P57" s="95">
        <v>12</v>
      </c>
      <c r="Q57" s="96">
        <v>300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</row>
    <row r="58" spans="1:37" x14ac:dyDescent="0.25">
      <c r="A58" s="93">
        <v>36</v>
      </c>
      <c r="B58" s="94" t="s">
        <v>59</v>
      </c>
      <c r="C58" s="95">
        <v>12030</v>
      </c>
      <c r="D58" s="96">
        <v>6015</v>
      </c>
      <c r="E58" s="95">
        <v>5364</v>
      </c>
      <c r="F58" s="96">
        <v>132</v>
      </c>
      <c r="G58" s="95">
        <v>132</v>
      </c>
      <c r="H58" s="96">
        <v>387</v>
      </c>
      <c r="I58" s="95">
        <v>14943</v>
      </c>
      <c r="J58" s="95">
        <v>8774</v>
      </c>
      <c r="K58" s="96">
        <v>579</v>
      </c>
      <c r="L58" s="95">
        <v>52</v>
      </c>
      <c r="M58" s="96"/>
      <c r="N58" s="95"/>
      <c r="O58" s="96">
        <v>39992</v>
      </c>
      <c r="P58" s="95">
        <v>185</v>
      </c>
      <c r="Q58" s="96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</row>
    <row r="59" spans="1:37" x14ac:dyDescent="0.25">
      <c r="A59" s="93">
        <v>37</v>
      </c>
      <c r="B59" s="94" t="s">
        <v>58</v>
      </c>
      <c r="C59" s="95">
        <v>5000</v>
      </c>
      <c r="D59" s="96">
        <v>2200</v>
      </c>
      <c r="E59" s="95">
        <v>1000</v>
      </c>
      <c r="F59" s="96">
        <v>200</v>
      </c>
      <c r="G59" s="95">
        <v>650</v>
      </c>
      <c r="H59" s="96">
        <v>950</v>
      </c>
      <c r="I59" s="95">
        <v>2504.8000000000002</v>
      </c>
      <c r="J59" s="95">
        <v>2500</v>
      </c>
      <c r="K59" s="96">
        <v>170</v>
      </c>
      <c r="L59" s="95"/>
      <c r="M59" s="96"/>
      <c r="N59" s="95"/>
      <c r="O59" s="96">
        <v>64250</v>
      </c>
      <c r="P59" s="95">
        <v>80</v>
      </c>
      <c r="Q59" s="96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</row>
    <row r="60" spans="1:37" x14ac:dyDescent="0.25">
      <c r="A60" s="93">
        <v>38</v>
      </c>
      <c r="B60" s="94" t="s">
        <v>57</v>
      </c>
      <c r="C60" s="95">
        <v>12046.5</v>
      </c>
      <c r="D60" s="96">
        <v>7526</v>
      </c>
      <c r="E60" s="95">
        <v>3082.5</v>
      </c>
      <c r="F60" s="96">
        <v>325</v>
      </c>
      <c r="G60" s="95">
        <v>993</v>
      </c>
      <c r="H60" s="96">
        <v>120</v>
      </c>
      <c r="I60" s="95">
        <v>11556</v>
      </c>
      <c r="J60" s="95">
        <v>3396</v>
      </c>
      <c r="K60" s="96">
        <v>924</v>
      </c>
      <c r="L60" s="95"/>
      <c r="M60" s="96"/>
      <c r="N60" s="95"/>
      <c r="O60" s="96">
        <v>71897</v>
      </c>
      <c r="P60" s="95">
        <v>120</v>
      </c>
      <c r="Q60" s="96">
        <v>2100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</row>
    <row r="61" spans="1:37" x14ac:dyDescent="0.25">
      <c r="A61" s="93">
        <v>39</v>
      </c>
      <c r="B61" s="94" t="s">
        <v>56</v>
      </c>
      <c r="C61" s="95">
        <v>2880</v>
      </c>
      <c r="D61" s="96">
        <v>680</v>
      </c>
      <c r="E61" s="95">
        <v>2200</v>
      </c>
      <c r="F61" s="96"/>
      <c r="G61" s="95"/>
      <c r="H61" s="96"/>
      <c r="I61" s="95">
        <v>5526</v>
      </c>
      <c r="J61" s="95">
        <v>455</v>
      </c>
      <c r="K61" s="96">
        <v>180</v>
      </c>
      <c r="L61" s="95"/>
      <c r="M61" s="96"/>
      <c r="N61" s="95"/>
      <c r="O61" s="96">
        <v>23500</v>
      </c>
      <c r="P61" s="95"/>
      <c r="Q61" s="96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</row>
    <row r="62" spans="1:37" x14ac:dyDescent="0.25">
      <c r="A62" s="93">
        <v>40</v>
      </c>
      <c r="B62" s="94" t="s">
        <v>55</v>
      </c>
      <c r="C62" s="95">
        <v>6243</v>
      </c>
      <c r="D62" s="96">
        <v>423</v>
      </c>
      <c r="E62" s="95">
        <v>4500</v>
      </c>
      <c r="F62" s="96">
        <v>710</v>
      </c>
      <c r="G62" s="95"/>
      <c r="H62" s="96">
        <v>610</v>
      </c>
      <c r="I62" s="95">
        <v>5592.5</v>
      </c>
      <c r="J62" s="95">
        <v>9000</v>
      </c>
      <c r="K62" s="96">
        <v>350</v>
      </c>
      <c r="L62" s="95"/>
      <c r="M62" s="96"/>
      <c r="N62" s="95"/>
      <c r="O62" s="96">
        <v>45432</v>
      </c>
      <c r="P62" s="95">
        <v>11</v>
      </c>
      <c r="Q62" s="96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</row>
    <row r="63" spans="1:37" x14ac:dyDescent="0.25">
      <c r="A63" s="93">
        <v>41</v>
      </c>
      <c r="B63" s="94" t="s">
        <v>54</v>
      </c>
      <c r="C63" s="95">
        <v>4074</v>
      </c>
      <c r="D63" s="96">
        <v>174</v>
      </c>
      <c r="E63" s="95">
        <v>3900</v>
      </c>
      <c r="F63" s="96"/>
      <c r="G63" s="95"/>
      <c r="H63" s="96"/>
      <c r="I63" s="95">
        <v>2975</v>
      </c>
      <c r="J63" s="95">
        <v>900</v>
      </c>
      <c r="K63" s="96">
        <v>165</v>
      </c>
      <c r="L63" s="95"/>
      <c r="M63" s="96"/>
      <c r="N63" s="95"/>
      <c r="O63" s="96">
        <v>33400</v>
      </c>
      <c r="P63" s="95"/>
      <c r="Q63" s="96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</row>
    <row r="64" spans="1:37" x14ac:dyDescent="0.25">
      <c r="A64" s="93">
        <v>42</v>
      </c>
      <c r="B64" s="94" t="s">
        <v>53</v>
      </c>
      <c r="C64" s="95">
        <v>7827</v>
      </c>
      <c r="D64" s="96">
        <v>1980</v>
      </c>
      <c r="E64" s="95">
        <v>5835</v>
      </c>
      <c r="F64" s="96"/>
      <c r="G64" s="95">
        <v>12</v>
      </c>
      <c r="H64" s="96"/>
      <c r="I64" s="95">
        <v>15441</v>
      </c>
      <c r="J64" s="95">
        <v>3630</v>
      </c>
      <c r="K64" s="96">
        <v>240</v>
      </c>
      <c r="L64" s="95"/>
      <c r="M64" s="96"/>
      <c r="N64" s="95">
        <v>94</v>
      </c>
      <c r="O64" s="96">
        <v>158970</v>
      </c>
      <c r="P64" s="95">
        <v>120</v>
      </c>
      <c r="Q64" s="96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</row>
    <row r="65" spans="1:37" x14ac:dyDescent="0.25">
      <c r="A65" s="93">
        <v>43</v>
      </c>
      <c r="B65" s="94" t="s">
        <v>52</v>
      </c>
      <c r="C65" s="95">
        <v>22190</v>
      </c>
      <c r="D65" s="96">
        <v>7020</v>
      </c>
      <c r="E65" s="95">
        <v>15170</v>
      </c>
      <c r="F65" s="96"/>
      <c r="G65" s="95"/>
      <c r="H65" s="96"/>
      <c r="I65" s="95">
        <v>26777</v>
      </c>
      <c r="J65" s="95">
        <v>6930</v>
      </c>
      <c r="K65" s="96">
        <v>441</v>
      </c>
      <c r="L65" s="95"/>
      <c r="M65" s="96"/>
      <c r="N65" s="95"/>
      <c r="O65" s="96">
        <v>254124</v>
      </c>
      <c r="P65" s="95">
        <v>16</v>
      </c>
      <c r="Q65" s="96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</row>
    <row r="66" spans="1:37" x14ac:dyDescent="0.25">
      <c r="A66" s="93">
        <v>44</v>
      </c>
      <c r="B66" s="94" t="s">
        <v>51</v>
      </c>
      <c r="C66" s="95">
        <v>2424</v>
      </c>
      <c r="D66" s="96">
        <v>174</v>
      </c>
      <c r="E66" s="95">
        <v>2250</v>
      </c>
      <c r="F66" s="96"/>
      <c r="G66" s="95"/>
      <c r="H66" s="96"/>
      <c r="I66" s="95">
        <v>3617</v>
      </c>
      <c r="J66" s="95">
        <v>3740</v>
      </c>
      <c r="K66" s="96">
        <v>270</v>
      </c>
      <c r="L66" s="95"/>
      <c r="M66" s="96"/>
      <c r="N66" s="95"/>
      <c r="O66" s="96">
        <v>33707</v>
      </c>
      <c r="P66" s="95"/>
      <c r="Q66" s="96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</row>
    <row r="67" spans="1:37" x14ac:dyDescent="0.25">
      <c r="A67" s="93">
        <v>45</v>
      </c>
      <c r="B67" s="94" t="s">
        <v>50</v>
      </c>
      <c r="C67" s="95">
        <v>1746</v>
      </c>
      <c r="D67" s="96">
        <v>752</v>
      </c>
      <c r="E67" s="95">
        <v>994</v>
      </c>
      <c r="F67" s="96"/>
      <c r="G67" s="95"/>
      <c r="H67" s="96"/>
      <c r="I67" s="95">
        <v>7778</v>
      </c>
      <c r="J67" s="95">
        <v>11526</v>
      </c>
      <c r="K67" s="96">
        <v>415</v>
      </c>
      <c r="L67" s="95">
        <v>273</v>
      </c>
      <c r="M67" s="96"/>
      <c r="N67" s="95"/>
      <c r="O67" s="96">
        <v>52488</v>
      </c>
      <c r="P67" s="95">
        <v>13144</v>
      </c>
      <c r="Q67" s="96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37" x14ac:dyDescent="0.25">
      <c r="A68" s="93">
        <v>46</v>
      </c>
      <c r="B68" s="94" t="s">
        <v>49</v>
      </c>
      <c r="C68" s="95">
        <v>3291</v>
      </c>
      <c r="D68" s="96">
        <v>67</v>
      </c>
      <c r="E68" s="95">
        <v>3224</v>
      </c>
      <c r="F68" s="96"/>
      <c r="G68" s="95"/>
      <c r="H68" s="96"/>
      <c r="I68" s="95">
        <v>2554</v>
      </c>
      <c r="J68" s="95">
        <v>2960</v>
      </c>
      <c r="K68" s="96">
        <v>41</v>
      </c>
      <c r="L68" s="95"/>
      <c r="M68" s="96"/>
      <c r="N68" s="95"/>
      <c r="O68" s="96">
        <v>8330</v>
      </c>
      <c r="P68" s="95"/>
      <c r="Q68" s="96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25">
      <c r="A69" s="93">
        <v>47</v>
      </c>
      <c r="B69" s="94" t="s">
        <v>48</v>
      </c>
      <c r="C69" s="95">
        <v>17989.599999999999</v>
      </c>
      <c r="D69" s="96">
        <v>1580</v>
      </c>
      <c r="E69" s="95">
        <v>16401</v>
      </c>
      <c r="F69" s="96">
        <v>3.6</v>
      </c>
      <c r="G69" s="95"/>
      <c r="H69" s="96">
        <v>5</v>
      </c>
      <c r="I69" s="95">
        <v>31283</v>
      </c>
      <c r="J69" s="95">
        <v>5014</v>
      </c>
      <c r="K69" s="96">
        <v>270</v>
      </c>
      <c r="L69" s="95">
        <v>255</v>
      </c>
      <c r="M69" s="96"/>
      <c r="N69" s="95"/>
      <c r="O69" s="96">
        <v>273882</v>
      </c>
      <c r="P69" s="95"/>
      <c r="Q69" s="96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25">
      <c r="A70" s="93">
        <v>48</v>
      </c>
      <c r="B70" s="94" t="s">
        <v>47</v>
      </c>
      <c r="C70" s="95">
        <v>18359.5</v>
      </c>
      <c r="D70" s="96">
        <v>1930</v>
      </c>
      <c r="E70" s="95">
        <v>16420</v>
      </c>
      <c r="F70" s="96">
        <v>4</v>
      </c>
      <c r="G70" s="95"/>
      <c r="H70" s="96">
        <v>5.5</v>
      </c>
      <c r="I70" s="95">
        <v>29287</v>
      </c>
      <c r="J70" s="95">
        <v>2662</v>
      </c>
      <c r="K70" s="96">
        <v>185</v>
      </c>
      <c r="L70" s="95"/>
      <c r="M70" s="96"/>
      <c r="N70" s="95"/>
      <c r="O70" s="96">
        <v>188063</v>
      </c>
      <c r="P70" s="95"/>
      <c r="Q70" s="96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</row>
    <row r="71" spans="1:37" x14ac:dyDescent="0.25">
      <c r="A71" s="93">
        <v>49</v>
      </c>
      <c r="B71" s="94" t="s">
        <v>46</v>
      </c>
      <c r="C71" s="95">
        <v>2278</v>
      </c>
      <c r="D71" s="96">
        <v>48</v>
      </c>
      <c r="E71" s="95">
        <v>2230</v>
      </c>
      <c r="F71" s="96"/>
      <c r="G71" s="95"/>
      <c r="H71" s="96"/>
      <c r="I71" s="95">
        <v>1904</v>
      </c>
      <c r="J71" s="95">
        <v>3125</v>
      </c>
      <c r="K71" s="96">
        <v>35</v>
      </c>
      <c r="L71" s="95"/>
      <c r="M71" s="96"/>
      <c r="N71" s="95"/>
      <c r="O71" s="96">
        <v>7902</v>
      </c>
      <c r="P71" s="95"/>
      <c r="Q71" s="96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</row>
    <row r="72" spans="1:37" x14ac:dyDescent="0.25">
      <c r="A72" s="93">
        <v>50</v>
      </c>
      <c r="B72" s="94" t="s">
        <v>45</v>
      </c>
      <c r="C72" s="95">
        <v>11762.9</v>
      </c>
      <c r="D72" s="96">
        <v>652</v>
      </c>
      <c r="E72" s="95">
        <v>10622</v>
      </c>
      <c r="F72" s="96">
        <v>6.8</v>
      </c>
      <c r="G72" s="95"/>
      <c r="H72" s="96">
        <v>482.1</v>
      </c>
      <c r="I72" s="95">
        <v>62910.799999999996</v>
      </c>
      <c r="J72" s="95">
        <v>7465</v>
      </c>
      <c r="K72" s="96">
        <v>818.5</v>
      </c>
      <c r="L72" s="95"/>
      <c r="M72" s="96"/>
      <c r="N72" s="95"/>
      <c r="O72" s="96">
        <v>209907</v>
      </c>
      <c r="P72" s="95">
        <v>50.7</v>
      </c>
      <c r="Q72" s="96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1:37" x14ac:dyDescent="0.25">
      <c r="A73" s="93">
        <v>51</v>
      </c>
      <c r="B73" s="94" t="s">
        <v>44</v>
      </c>
      <c r="C73" s="95">
        <v>1711</v>
      </c>
      <c r="D73" s="96">
        <v>202.5</v>
      </c>
      <c r="E73" s="95">
        <v>1494.5</v>
      </c>
      <c r="F73" s="96"/>
      <c r="G73" s="95"/>
      <c r="H73" s="96">
        <v>14</v>
      </c>
      <c r="I73" s="95">
        <v>11028.5</v>
      </c>
      <c r="J73" s="95">
        <v>1406</v>
      </c>
      <c r="K73" s="96">
        <v>66</v>
      </c>
      <c r="L73" s="95"/>
      <c r="M73" s="96"/>
      <c r="N73" s="95"/>
      <c r="O73" s="96">
        <v>37344</v>
      </c>
      <c r="P73" s="95"/>
      <c r="Q73" s="96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</row>
    <row r="74" spans="1:37" x14ac:dyDescent="0.25">
      <c r="A74" s="93">
        <v>52</v>
      </c>
      <c r="B74" s="94" t="s">
        <v>43</v>
      </c>
      <c r="C74" s="95">
        <v>173</v>
      </c>
      <c r="D74" s="96">
        <v>17</v>
      </c>
      <c r="E74" s="95">
        <v>154</v>
      </c>
      <c r="F74" s="96"/>
      <c r="G74" s="95"/>
      <c r="H74" s="96">
        <v>2</v>
      </c>
      <c r="I74" s="95">
        <v>1773</v>
      </c>
      <c r="J74" s="95">
        <v>302</v>
      </c>
      <c r="K74" s="96">
        <v>28.6</v>
      </c>
      <c r="L74" s="95"/>
      <c r="M74" s="96"/>
      <c r="N74" s="95"/>
      <c r="O74" s="96">
        <v>6247</v>
      </c>
      <c r="P74" s="95">
        <v>6</v>
      </c>
      <c r="Q74" s="96"/>
      <c r="R74" s="13">
        <v>21</v>
      </c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1:37" x14ac:dyDescent="0.25">
      <c r="A75" s="93">
        <v>53</v>
      </c>
      <c r="B75" s="94" t="s">
        <v>42</v>
      </c>
      <c r="C75" s="95">
        <v>14770</v>
      </c>
      <c r="D75" s="96">
        <v>5605</v>
      </c>
      <c r="E75" s="95">
        <v>7943</v>
      </c>
      <c r="F75" s="96"/>
      <c r="G75" s="95">
        <v>834</v>
      </c>
      <c r="H75" s="96">
        <v>388</v>
      </c>
      <c r="I75" s="95">
        <v>37363.300000000003</v>
      </c>
      <c r="J75" s="95">
        <v>3317.5</v>
      </c>
      <c r="K75" s="96">
        <v>1127</v>
      </c>
      <c r="L75" s="95"/>
      <c r="M75" s="96"/>
      <c r="N75" s="95"/>
      <c r="O75" s="96">
        <v>134020</v>
      </c>
      <c r="P75" s="95">
        <v>12.2</v>
      </c>
      <c r="Q75" s="96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</row>
    <row r="76" spans="1:37" x14ac:dyDescent="0.25">
      <c r="A76" s="93">
        <v>54</v>
      </c>
      <c r="B76" s="94" t="s">
        <v>41</v>
      </c>
      <c r="C76" s="95">
        <v>17025</v>
      </c>
      <c r="D76" s="96">
        <v>7486</v>
      </c>
      <c r="E76" s="95">
        <v>8599</v>
      </c>
      <c r="F76" s="96"/>
      <c r="G76" s="95">
        <v>610</v>
      </c>
      <c r="H76" s="96">
        <v>330</v>
      </c>
      <c r="I76" s="95">
        <v>52817.599999999999</v>
      </c>
      <c r="J76" s="95">
        <v>3437.5</v>
      </c>
      <c r="K76" s="96">
        <v>1341.5</v>
      </c>
      <c r="L76" s="95"/>
      <c r="M76" s="96"/>
      <c r="N76" s="95"/>
      <c r="O76" s="96">
        <v>136984</v>
      </c>
      <c r="P76" s="95">
        <v>52.8</v>
      </c>
      <c r="Q76" s="96"/>
      <c r="R76" s="13">
        <v>40</v>
      </c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1:37" x14ac:dyDescent="0.25">
      <c r="A77" s="93">
        <v>55</v>
      </c>
      <c r="B77" s="94" t="s">
        <v>40</v>
      </c>
      <c r="C77" s="95">
        <v>15998</v>
      </c>
      <c r="D77" s="96">
        <v>6300</v>
      </c>
      <c r="E77" s="95">
        <v>8027</v>
      </c>
      <c r="F77" s="96"/>
      <c r="G77" s="95">
        <v>557</v>
      </c>
      <c r="H77" s="96">
        <v>1114</v>
      </c>
      <c r="I77" s="95">
        <v>21370.5</v>
      </c>
      <c r="J77" s="95">
        <v>1721</v>
      </c>
      <c r="K77" s="96">
        <v>572</v>
      </c>
      <c r="L77" s="95"/>
      <c r="M77" s="96"/>
      <c r="N77" s="95"/>
      <c r="O77" s="96">
        <v>120328.5</v>
      </c>
      <c r="P77" s="95">
        <v>27</v>
      </c>
      <c r="Q77" s="96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1:37" x14ac:dyDescent="0.25">
      <c r="A78" s="93">
        <v>56</v>
      </c>
      <c r="B78" s="94" t="s">
        <v>39</v>
      </c>
      <c r="C78" s="95">
        <v>10718</v>
      </c>
      <c r="D78" s="96">
        <v>3802</v>
      </c>
      <c r="E78" s="95">
        <v>5740</v>
      </c>
      <c r="F78" s="96"/>
      <c r="G78" s="95">
        <v>266</v>
      </c>
      <c r="H78" s="96">
        <v>910</v>
      </c>
      <c r="I78" s="95">
        <v>13101</v>
      </c>
      <c r="J78" s="95">
        <v>1683</v>
      </c>
      <c r="K78" s="96">
        <v>214</v>
      </c>
      <c r="L78" s="95"/>
      <c r="M78" s="96"/>
      <c r="N78" s="95"/>
      <c r="O78" s="96">
        <v>66150</v>
      </c>
      <c r="P78" s="95">
        <v>63</v>
      </c>
      <c r="Q78" s="96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  <row r="79" spans="1:37" x14ac:dyDescent="0.25">
      <c r="A79" s="93">
        <v>57</v>
      </c>
      <c r="B79" s="94" t="s">
        <v>38</v>
      </c>
      <c r="C79" s="95">
        <v>767</v>
      </c>
      <c r="D79" s="96"/>
      <c r="E79" s="95">
        <v>720</v>
      </c>
      <c r="F79" s="96"/>
      <c r="G79" s="95"/>
      <c r="H79" s="96">
        <v>47</v>
      </c>
      <c r="I79" s="95">
        <v>2354</v>
      </c>
      <c r="J79" s="95">
        <v>271</v>
      </c>
      <c r="K79" s="96">
        <v>25</v>
      </c>
      <c r="L79" s="95"/>
      <c r="M79" s="96"/>
      <c r="N79" s="95"/>
      <c r="O79" s="96">
        <v>25075</v>
      </c>
      <c r="P79" s="95">
        <v>21</v>
      </c>
      <c r="Q79" s="96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1:37" x14ac:dyDescent="0.25">
      <c r="A80" s="93">
        <v>58</v>
      </c>
      <c r="B80" s="94" t="s">
        <v>37</v>
      </c>
      <c r="C80" s="95">
        <v>9736</v>
      </c>
      <c r="D80" s="96"/>
      <c r="E80" s="95">
        <v>9680</v>
      </c>
      <c r="F80" s="96"/>
      <c r="G80" s="95"/>
      <c r="H80" s="96">
        <v>56</v>
      </c>
      <c r="I80" s="95">
        <v>995</v>
      </c>
      <c r="J80" s="95">
        <v>165</v>
      </c>
      <c r="K80" s="96">
        <v>12</v>
      </c>
      <c r="L80" s="95"/>
      <c r="M80" s="96"/>
      <c r="N80" s="95"/>
      <c r="O80" s="96">
        <v>34316</v>
      </c>
      <c r="P80" s="95">
        <v>7</v>
      </c>
      <c r="Q80" s="96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1:53" x14ac:dyDescent="0.25">
      <c r="A81" s="93">
        <v>59</v>
      </c>
      <c r="B81" s="94" t="s">
        <v>36</v>
      </c>
      <c r="C81" s="95">
        <v>1104</v>
      </c>
      <c r="D81" s="96">
        <v>147</v>
      </c>
      <c r="E81" s="95">
        <v>787</v>
      </c>
      <c r="F81" s="96"/>
      <c r="G81" s="95"/>
      <c r="H81" s="96">
        <v>170</v>
      </c>
      <c r="I81" s="95">
        <v>1823</v>
      </c>
      <c r="J81" s="95">
        <v>160</v>
      </c>
      <c r="K81" s="96">
        <v>30</v>
      </c>
      <c r="L81" s="95"/>
      <c r="M81" s="96"/>
      <c r="N81" s="95"/>
      <c r="O81" s="96">
        <v>30466</v>
      </c>
      <c r="P81" s="95">
        <v>85</v>
      </c>
      <c r="Q81" s="96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53" x14ac:dyDescent="0.25">
      <c r="A82" s="93">
        <v>60</v>
      </c>
      <c r="B82" s="94" t="s">
        <v>35</v>
      </c>
      <c r="C82" s="95">
        <v>2448</v>
      </c>
      <c r="D82" s="96"/>
      <c r="E82" s="95">
        <v>2395</v>
      </c>
      <c r="F82" s="96"/>
      <c r="G82" s="95"/>
      <c r="H82" s="96">
        <v>53</v>
      </c>
      <c r="I82" s="95">
        <v>3447</v>
      </c>
      <c r="J82" s="95">
        <v>306</v>
      </c>
      <c r="K82" s="96">
        <v>51</v>
      </c>
      <c r="L82" s="95"/>
      <c r="M82" s="96"/>
      <c r="N82" s="95"/>
      <c r="O82" s="96">
        <v>40631</v>
      </c>
      <c r="P82" s="95">
        <v>45</v>
      </c>
      <c r="Q82" s="96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53" x14ac:dyDescent="0.25">
      <c r="A83" s="97">
        <v>61</v>
      </c>
      <c r="B83" s="98" t="s">
        <v>34</v>
      </c>
      <c r="C83" s="99">
        <v>18059</v>
      </c>
      <c r="D83" s="100">
        <v>189</v>
      </c>
      <c r="E83" s="99">
        <v>17470</v>
      </c>
      <c r="F83" s="100"/>
      <c r="G83" s="99"/>
      <c r="H83" s="100">
        <v>400</v>
      </c>
      <c r="I83" s="99">
        <v>5090</v>
      </c>
      <c r="J83" s="99">
        <v>721</v>
      </c>
      <c r="K83" s="100">
        <v>42</v>
      </c>
      <c r="L83" s="99"/>
      <c r="M83" s="100"/>
      <c r="N83" s="99"/>
      <c r="O83" s="100">
        <v>68300</v>
      </c>
      <c r="P83" s="99">
        <v>18</v>
      </c>
      <c r="Q83" s="100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:53" x14ac:dyDescent="0.25">
      <c r="A84" s="13"/>
      <c r="B84" s="13"/>
      <c r="C84" s="774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</row>
    <row r="85" spans="1:53" x14ac:dyDescent="0.25">
      <c r="A85" s="73" t="s">
        <v>1</v>
      </c>
      <c r="B85" s="532"/>
      <c r="C85" s="775"/>
      <c r="D85" s="532"/>
      <c r="E85" s="532"/>
      <c r="F85" s="532"/>
      <c r="G85" s="532"/>
      <c r="H85" s="532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</row>
    <row r="86" spans="1:53" x14ac:dyDescent="0.25">
      <c r="A86" s="73" t="s">
        <v>113</v>
      </c>
      <c r="B86" s="532"/>
      <c r="C86" s="775"/>
      <c r="D86" s="532"/>
      <c r="E86" s="532"/>
      <c r="F86" s="532"/>
      <c r="G86" s="532"/>
      <c r="H86" s="532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</row>
    <row r="87" spans="1:53" x14ac:dyDescent="0.25">
      <c r="A87" s="13"/>
      <c r="B87" s="13"/>
      <c r="C87" s="774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</row>
    <row r="88" spans="1:53" x14ac:dyDescent="0.25">
      <c r="A88" s="13"/>
      <c r="B88" s="13"/>
      <c r="C88" s="774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</row>
    <row r="89" spans="1:53" x14ac:dyDescent="0.25">
      <c r="A89" s="13"/>
      <c r="B89" s="13"/>
      <c r="C89" s="774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</row>
    <row r="90" spans="1:53" x14ac:dyDescent="0.25">
      <c r="A90" s="13"/>
      <c r="B90" s="13"/>
      <c r="C90" s="774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</row>
    <row r="91" spans="1:53" x14ac:dyDescent="0.25">
      <c r="A91" s="13"/>
      <c r="B91" s="13"/>
      <c r="C91" s="77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</row>
    <row r="92" spans="1:53" x14ac:dyDescent="0.25">
      <c r="A92" s="13"/>
      <c r="B92" s="13"/>
      <c r="C92" s="774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</row>
    <row r="93" spans="1:53" x14ac:dyDescent="0.25">
      <c r="A93" s="13"/>
      <c r="B93" s="13"/>
      <c r="C93" s="774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</row>
    <row r="94" spans="1:53" x14ac:dyDescent="0.25">
      <c r="A94" s="13"/>
      <c r="B94" s="13"/>
      <c r="C94" s="774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</row>
    <row r="95" spans="1:53" x14ac:dyDescent="0.25">
      <c r="A95" s="13"/>
      <c r="B95" s="13"/>
      <c r="C95" s="774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</row>
    <row r="96" spans="1:53" x14ac:dyDescent="0.25">
      <c r="A96" s="13"/>
      <c r="B96" s="13"/>
      <c r="C96" s="774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</row>
    <row r="97" spans="1:38" x14ac:dyDescent="0.25">
      <c r="A97" s="13"/>
      <c r="B97" s="13"/>
      <c r="C97" s="774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</row>
    <row r="98" spans="1:38" x14ac:dyDescent="0.25">
      <c r="A98" s="13"/>
      <c r="B98" s="13"/>
      <c r="C98" s="77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</row>
    <row r="99" spans="1:38" x14ac:dyDescent="0.25">
      <c r="A99" s="13"/>
      <c r="B99" s="13"/>
      <c r="C99" s="774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</row>
    <row r="100" spans="1:38" x14ac:dyDescent="0.25">
      <c r="A100" s="13"/>
      <c r="B100" s="13"/>
      <c r="C100" s="774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</row>
    <row r="101" spans="1:38" x14ac:dyDescent="0.25">
      <c r="A101" s="13"/>
      <c r="B101" s="13"/>
      <c r="C101" s="77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</row>
    <row r="102" spans="1:38" x14ac:dyDescent="0.25">
      <c r="A102" s="13"/>
      <c r="B102" s="13"/>
      <c r="C102" s="774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</row>
    <row r="103" spans="1:38" x14ac:dyDescent="0.25">
      <c r="A103" s="13"/>
      <c r="B103" s="13"/>
      <c r="C103" s="774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</row>
    <row r="104" spans="1:38" x14ac:dyDescent="0.25">
      <c r="A104" s="13"/>
      <c r="B104" s="13"/>
      <c r="C104" s="774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</row>
    <row r="105" spans="1:38" x14ac:dyDescent="0.25">
      <c r="A105" s="13"/>
      <c r="B105" s="13"/>
      <c r="C105" s="774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</row>
    <row r="106" spans="1:38" x14ac:dyDescent="0.25">
      <c r="A106" s="13"/>
      <c r="B106" s="13"/>
      <c r="C106" s="774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</row>
    <row r="107" spans="1:38" x14ac:dyDescent="0.25">
      <c r="A107" s="13"/>
      <c r="B107" s="13"/>
      <c r="C107" s="774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</row>
    <row r="108" spans="1:38" x14ac:dyDescent="0.25">
      <c r="A108" s="13"/>
      <c r="B108" s="13"/>
      <c r="C108" s="774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</row>
    <row r="109" spans="1:38" x14ac:dyDescent="0.25">
      <c r="A109" s="13"/>
      <c r="B109" s="13"/>
      <c r="C109" s="774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</row>
    <row r="110" spans="1:38" x14ac:dyDescent="0.25">
      <c r="A110" s="13"/>
      <c r="B110" s="13"/>
      <c r="C110" s="774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</row>
    <row r="111" spans="1:38" x14ac:dyDescent="0.25">
      <c r="A111" s="13"/>
      <c r="B111" s="13"/>
      <c r="C111" s="774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</row>
    <row r="112" spans="1:38" x14ac:dyDescent="0.25">
      <c r="A112" s="13"/>
      <c r="B112" s="13"/>
      <c r="C112" s="774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</row>
    <row r="113" spans="1:38" x14ac:dyDescent="0.25">
      <c r="A113" s="13"/>
      <c r="B113" s="13"/>
      <c r="C113" s="774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</row>
    <row r="114" spans="1:38" x14ac:dyDescent="0.25">
      <c r="A114" s="13"/>
      <c r="B114" s="13"/>
      <c r="C114" s="774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</row>
    <row r="115" spans="1:38" x14ac:dyDescent="0.25">
      <c r="A115" s="13"/>
      <c r="B115" s="13"/>
      <c r="C115" s="774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</row>
    <row r="116" spans="1:38" x14ac:dyDescent="0.25">
      <c r="A116" s="13"/>
      <c r="B116" s="13"/>
      <c r="C116" s="774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</row>
    <row r="117" spans="1:38" x14ac:dyDescent="0.25">
      <c r="A117" s="13"/>
      <c r="B117" s="13"/>
      <c r="C117" s="774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</row>
    <row r="118" spans="1:38" x14ac:dyDescent="0.25">
      <c r="A118" s="13"/>
      <c r="B118" s="13"/>
      <c r="C118" s="774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</row>
    <row r="119" spans="1:38" x14ac:dyDescent="0.25">
      <c r="A119" s="13"/>
      <c r="B119" s="13"/>
      <c r="C119" s="774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</row>
    <row r="120" spans="1:38" x14ac:dyDescent="0.25">
      <c r="A120" s="13"/>
      <c r="B120" s="13"/>
      <c r="C120" s="774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</row>
    <row r="121" spans="1:38" x14ac:dyDescent="0.25">
      <c r="A121" s="13"/>
      <c r="B121" s="13"/>
      <c r="C121" s="77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</row>
    <row r="122" spans="1:38" x14ac:dyDescent="0.25">
      <c r="A122" s="13"/>
      <c r="B122" s="13"/>
      <c r="C122" s="774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</row>
    <row r="123" spans="1:38" x14ac:dyDescent="0.25">
      <c r="A123" s="13"/>
      <c r="B123" s="13"/>
      <c r="C123" s="774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</row>
    <row r="124" spans="1:38" x14ac:dyDescent="0.25">
      <c r="A124" s="13"/>
      <c r="B124" s="13"/>
      <c r="C124" s="774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</row>
    <row r="125" spans="1:38" x14ac:dyDescent="0.25">
      <c r="A125" s="13"/>
      <c r="B125" s="13"/>
      <c r="C125" s="774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</row>
    <row r="126" spans="1:38" x14ac:dyDescent="0.25">
      <c r="A126" s="13"/>
      <c r="B126" s="13"/>
      <c r="C126" s="774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</row>
    <row r="127" spans="1:38" x14ac:dyDescent="0.25">
      <c r="A127" s="13"/>
      <c r="B127" s="13"/>
      <c r="C127" s="774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</row>
    <row r="128" spans="1:38" x14ac:dyDescent="0.25">
      <c r="A128" s="13"/>
      <c r="B128" s="13"/>
      <c r="C128" s="774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</row>
    <row r="129" spans="1:38" x14ac:dyDescent="0.25">
      <c r="A129" s="13"/>
      <c r="B129" s="13"/>
      <c r="C129" s="774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</row>
    <row r="130" spans="1:38" x14ac:dyDescent="0.25">
      <c r="A130" s="13"/>
      <c r="B130" s="13"/>
      <c r="C130" s="774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</row>
    <row r="131" spans="1:38" x14ac:dyDescent="0.25">
      <c r="A131" s="13"/>
      <c r="B131" s="13"/>
      <c r="C131" s="774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</row>
    <row r="132" spans="1:38" x14ac:dyDescent="0.25">
      <c r="A132" s="13"/>
      <c r="B132" s="13"/>
      <c r="C132" s="774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</row>
    <row r="133" spans="1:38" x14ac:dyDescent="0.25">
      <c r="A133" s="13"/>
      <c r="B133" s="13"/>
      <c r="C133" s="774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</row>
    <row r="134" spans="1:38" x14ac:dyDescent="0.25">
      <c r="A134" s="13"/>
      <c r="B134" s="13"/>
      <c r="C134" s="774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</row>
    <row r="135" spans="1:38" x14ac:dyDescent="0.25">
      <c r="A135" s="13"/>
      <c r="B135" s="13"/>
      <c r="C135" s="774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</row>
    <row r="136" spans="1:38" x14ac:dyDescent="0.25">
      <c r="A136" s="13"/>
      <c r="B136" s="13"/>
      <c r="C136" s="774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</row>
    <row r="137" spans="1:38" x14ac:dyDescent="0.25">
      <c r="A137" s="13"/>
      <c r="B137" s="13"/>
      <c r="C137" s="774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</row>
    <row r="138" spans="1:38" x14ac:dyDescent="0.25">
      <c r="A138" s="13"/>
      <c r="B138" s="13"/>
      <c r="C138" s="774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</row>
    <row r="139" spans="1:38" x14ac:dyDescent="0.25">
      <c r="A139" s="13"/>
      <c r="B139" s="13"/>
      <c r="C139" s="774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</row>
    <row r="140" spans="1:38" x14ac:dyDescent="0.25">
      <c r="A140" s="13"/>
      <c r="B140" s="13"/>
      <c r="C140" s="774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</row>
    <row r="141" spans="1:38" x14ac:dyDescent="0.25">
      <c r="A141" s="13"/>
      <c r="B141" s="13"/>
      <c r="C141" s="774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</row>
    <row r="142" spans="1:38" x14ac:dyDescent="0.25">
      <c r="A142" s="13"/>
      <c r="B142" s="13"/>
      <c r="C142" s="774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</row>
    <row r="143" spans="1:38" x14ac:dyDescent="0.25">
      <c r="A143" s="13"/>
      <c r="B143" s="13"/>
      <c r="C143" s="774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</row>
    <row r="144" spans="1:38" x14ac:dyDescent="0.25">
      <c r="A144" s="13"/>
      <c r="B144" s="13"/>
      <c r="C144" s="774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</row>
    <row r="145" spans="1:38" x14ac:dyDescent="0.25">
      <c r="A145" s="13"/>
      <c r="B145" s="13"/>
      <c r="C145" s="774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</row>
    <row r="146" spans="1:38" x14ac:dyDescent="0.25">
      <c r="A146" s="13"/>
      <c r="B146" s="13"/>
      <c r="C146" s="774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</row>
    <row r="147" spans="1:38" x14ac:dyDescent="0.25">
      <c r="A147" s="13"/>
      <c r="B147" s="13"/>
      <c r="C147" s="774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</row>
    <row r="148" spans="1:38" x14ac:dyDescent="0.25">
      <c r="A148" s="13"/>
      <c r="B148" s="13"/>
      <c r="C148" s="774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</row>
    <row r="149" spans="1:38" x14ac:dyDescent="0.25">
      <c r="A149" s="13"/>
      <c r="B149" s="13"/>
      <c r="C149" s="774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</row>
    <row r="150" spans="1:38" x14ac:dyDescent="0.25">
      <c r="A150" s="13"/>
      <c r="B150" s="13"/>
      <c r="C150" s="774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</row>
    <row r="151" spans="1:38" x14ac:dyDescent="0.25">
      <c r="A151" s="13"/>
      <c r="B151" s="13"/>
      <c r="C151" s="774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</row>
    <row r="152" spans="1:38" x14ac:dyDescent="0.25">
      <c r="A152" s="13"/>
      <c r="B152" s="13"/>
      <c r="C152" s="77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</row>
    <row r="153" spans="1:38" x14ac:dyDescent="0.25">
      <c r="A153" s="13"/>
      <c r="B153" s="13"/>
      <c r="C153" s="774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</row>
    <row r="154" spans="1:38" x14ac:dyDescent="0.25">
      <c r="A154" s="13"/>
      <c r="B154" s="13"/>
      <c r="C154" s="774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</row>
    <row r="155" spans="1:38" x14ac:dyDescent="0.25">
      <c r="A155" s="13"/>
      <c r="B155" s="13"/>
      <c r="C155" s="774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</row>
    <row r="156" spans="1:38" x14ac:dyDescent="0.25">
      <c r="A156" s="13"/>
      <c r="B156" s="13"/>
      <c r="C156" s="774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</row>
  </sheetData>
  <mergeCells count="2">
    <mergeCell ref="A16:B16"/>
    <mergeCell ref="A22:B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AA7D5-9F64-45BA-BCB6-B69622401222}">
  <sheetPr codeName="Sheet7">
    <tabColor rgb="FF92D050"/>
  </sheetPr>
  <dimension ref="A1:AI233"/>
  <sheetViews>
    <sheetView workbookViewId="0">
      <selection activeCell="I10" sqref="I10"/>
    </sheetView>
  </sheetViews>
  <sheetFormatPr defaultRowHeight="15" x14ac:dyDescent="0.25"/>
  <cols>
    <col min="1" max="1" width="4.5703125" style="13" customWidth="1"/>
    <col min="2" max="2" width="9.140625" customWidth="1"/>
    <col min="3" max="3" width="14.7109375" customWidth="1"/>
    <col min="4" max="8" width="13.5703125" customWidth="1"/>
    <col min="9" max="9" width="14.140625" customWidth="1"/>
    <col min="10" max="10" width="15" customWidth="1"/>
    <col min="11" max="35" width="9.140625" style="13"/>
  </cols>
  <sheetData>
    <row r="1" spans="2:10" x14ac:dyDescent="0.25">
      <c r="B1" s="376" t="s">
        <v>389</v>
      </c>
      <c r="C1" s="62"/>
    </row>
    <row r="2" spans="2:10" x14ac:dyDescent="0.25">
      <c r="B2" s="376" t="s">
        <v>390</v>
      </c>
      <c r="C2" s="14"/>
      <c r="D2" s="14"/>
      <c r="E2" s="14"/>
      <c r="F2" s="14"/>
      <c r="G2" s="14"/>
      <c r="H2" s="14"/>
      <c r="I2" s="14"/>
      <c r="J2" s="17" t="s">
        <v>202</v>
      </c>
    </row>
    <row r="3" spans="2:10" ht="25.5" x14ac:dyDescent="0.25">
      <c r="B3" s="43" t="s">
        <v>203</v>
      </c>
      <c r="C3" s="86" t="s">
        <v>32</v>
      </c>
      <c r="D3" s="43">
        <v>2019</v>
      </c>
      <c r="E3" s="43">
        <v>2020</v>
      </c>
      <c r="F3" s="43">
        <v>2021</v>
      </c>
      <c r="G3" s="43">
        <v>2022</v>
      </c>
      <c r="H3" s="43">
        <v>2023</v>
      </c>
      <c r="I3" s="43">
        <v>2024</v>
      </c>
      <c r="J3" s="87" t="s">
        <v>31</v>
      </c>
    </row>
    <row r="4" spans="2:10" x14ac:dyDescent="0.25">
      <c r="B4" s="74" t="s">
        <v>204</v>
      </c>
      <c r="C4" s="75" t="s">
        <v>144</v>
      </c>
      <c r="D4" s="77">
        <v>666.06404000000009</v>
      </c>
      <c r="E4" s="77">
        <v>684.02281700000003</v>
      </c>
      <c r="F4" s="77">
        <v>691.35299999999995</v>
      </c>
      <c r="G4" s="77">
        <v>690.85400000000004</v>
      </c>
      <c r="H4" s="77">
        <v>701.31438000000014</v>
      </c>
      <c r="I4" s="77">
        <v>649.91940000000011</v>
      </c>
      <c r="J4" s="78" t="s">
        <v>205</v>
      </c>
    </row>
    <row r="5" spans="2:10" x14ac:dyDescent="0.25">
      <c r="B5" s="74"/>
      <c r="C5" s="75" t="s">
        <v>146</v>
      </c>
      <c r="D5" s="79">
        <v>233.21769999999998</v>
      </c>
      <c r="E5" s="79">
        <v>233.430025</v>
      </c>
      <c r="F5" s="79">
        <v>225.17086</v>
      </c>
      <c r="G5" s="79">
        <v>233.14610000000002</v>
      </c>
      <c r="H5" s="79">
        <v>233.58468000000002</v>
      </c>
      <c r="I5" s="79">
        <v>180.81220000000002</v>
      </c>
      <c r="J5" s="80" t="s">
        <v>147</v>
      </c>
    </row>
    <row r="6" spans="2:10" x14ac:dyDescent="0.25">
      <c r="B6" s="74"/>
      <c r="C6" s="75" t="s">
        <v>148</v>
      </c>
      <c r="D6" s="79">
        <v>388.95049999999998</v>
      </c>
      <c r="E6" s="79">
        <v>399.12540000000001</v>
      </c>
      <c r="F6" s="79">
        <v>414.27077855000005</v>
      </c>
      <c r="G6" s="79">
        <v>401.41899999999998</v>
      </c>
      <c r="H6" s="79">
        <v>409.11590000000001</v>
      </c>
      <c r="I6" s="79">
        <v>410.43790000000001</v>
      </c>
      <c r="J6" s="80" t="s">
        <v>149</v>
      </c>
    </row>
    <row r="7" spans="2:10" x14ac:dyDescent="0.25">
      <c r="B7" s="74"/>
      <c r="C7" s="75" t="s">
        <v>150</v>
      </c>
      <c r="D7" s="79">
        <v>2.5721999999999996</v>
      </c>
      <c r="E7" s="79">
        <v>3.2435999999999998</v>
      </c>
      <c r="F7" s="79">
        <v>3.2930000000000001</v>
      </c>
      <c r="G7" s="79">
        <v>3.1150000000000002</v>
      </c>
      <c r="H7" s="79">
        <v>3.0125000000000002</v>
      </c>
      <c r="I7" s="79">
        <v>2.9279999999999999</v>
      </c>
      <c r="J7" s="80" t="s">
        <v>151</v>
      </c>
    </row>
    <row r="8" spans="2:10" x14ac:dyDescent="0.25">
      <c r="B8" s="74"/>
      <c r="C8" s="75" t="s">
        <v>152</v>
      </c>
      <c r="D8" s="79">
        <v>7.9420400000000004</v>
      </c>
      <c r="E8" s="79">
        <v>12.645099999999999</v>
      </c>
      <c r="F8" s="79">
        <v>15.3095</v>
      </c>
      <c r="G8" s="79">
        <v>19.013999999999999</v>
      </c>
      <c r="H8" s="79">
        <v>21.178800000000003</v>
      </c>
      <c r="I8" s="79">
        <v>23.791799999999999</v>
      </c>
      <c r="J8" s="80" t="s">
        <v>153</v>
      </c>
    </row>
    <row r="9" spans="2:10" x14ac:dyDescent="0.25">
      <c r="B9" s="74"/>
      <c r="C9" s="75" t="s">
        <v>154</v>
      </c>
      <c r="D9" s="79">
        <v>33.381599999999999</v>
      </c>
      <c r="E9" s="79">
        <v>35.578691999999997</v>
      </c>
      <c r="F9" s="79">
        <v>33.308999999999997</v>
      </c>
      <c r="G9" s="79">
        <v>34.156999999999996</v>
      </c>
      <c r="H9" s="79">
        <v>34.422499999999999</v>
      </c>
      <c r="I9" s="79">
        <v>31.9495</v>
      </c>
      <c r="J9" s="80" t="s">
        <v>155</v>
      </c>
    </row>
    <row r="10" spans="2:10" x14ac:dyDescent="0.25">
      <c r="B10" s="74">
        <v>2</v>
      </c>
      <c r="C10" s="81" t="s">
        <v>206</v>
      </c>
      <c r="D10" s="79">
        <v>1258.0122699999997</v>
      </c>
      <c r="E10" s="79">
        <v>1295.7258165000001</v>
      </c>
      <c r="F10" s="79">
        <v>1338.2180975669999</v>
      </c>
      <c r="G10" s="79">
        <v>1357.825</v>
      </c>
      <c r="H10" s="79">
        <v>1384.4832693777673</v>
      </c>
      <c r="I10" s="816">
        <v>1424.4041</v>
      </c>
      <c r="J10" s="78" t="s">
        <v>207</v>
      </c>
    </row>
    <row r="11" spans="2:10" x14ac:dyDescent="0.25">
      <c r="B11" s="74">
        <v>3</v>
      </c>
      <c r="C11" s="81" t="s">
        <v>157</v>
      </c>
      <c r="D11" s="79">
        <v>5.2725</v>
      </c>
      <c r="E11" s="79">
        <v>5.4459999999999997</v>
      </c>
      <c r="F11" s="79">
        <v>5.7233000000000001</v>
      </c>
      <c r="G11" s="79">
        <v>6.29</v>
      </c>
      <c r="H11" s="79">
        <v>6.3699000000000003</v>
      </c>
      <c r="I11" s="79">
        <v>6.5063000000000004</v>
      </c>
      <c r="J11" s="78" t="s">
        <v>158</v>
      </c>
    </row>
    <row r="12" spans="2:10" x14ac:dyDescent="0.25">
      <c r="B12" s="74">
        <v>4</v>
      </c>
      <c r="C12" s="81" t="s">
        <v>159</v>
      </c>
      <c r="D12" s="79">
        <v>260.66120000000001</v>
      </c>
      <c r="E12" s="79">
        <v>254.886438</v>
      </c>
      <c r="F12" s="79">
        <v>258.8621</v>
      </c>
      <c r="G12" s="79">
        <v>262.673</v>
      </c>
      <c r="H12" s="79">
        <v>274.18819999999999</v>
      </c>
      <c r="I12" s="79">
        <v>277.82350000000002</v>
      </c>
      <c r="J12" s="78" t="s">
        <v>208</v>
      </c>
    </row>
    <row r="13" spans="2:10" x14ac:dyDescent="0.25">
      <c r="B13" s="74">
        <v>5</v>
      </c>
      <c r="C13" s="81" t="s">
        <v>161</v>
      </c>
      <c r="D13" s="79">
        <v>24.781500000000001</v>
      </c>
      <c r="E13" s="79">
        <v>25.762</v>
      </c>
      <c r="F13" s="79">
        <v>22.418007000000003</v>
      </c>
      <c r="G13" s="79">
        <v>21.77</v>
      </c>
      <c r="H13" s="79">
        <v>23.307200000000002</v>
      </c>
      <c r="I13" s="79">
        <v>24.369</v>
      </c>
      <c r="J13" s="78" t="s">
        <v>209</v>
      </c>
    </row>
    <row r="14" spans="2:10" x14ac:dyDescent="0.25">
      <c r="B14" s="74">
        <v>6</v>
      </c>
      <c r="C14" s="81" t="s">
        <v>163</v>
      </c>
      <c r="D14" s="79">
        <v>1.4026200000000002</v>
      </c>
      <c r="E14" s="79">
        <v>1.43767</v>
      </c>
      <c r="F14" s="79">
        <v>1.6203399999999999</v>
      </c>
      <c r="G14" s="79">
        <v>1.792</v>
      </c>
      <c r="H14" s="79">
        <v>1.7146000000000001</v>
      </c>
      <c r="I14" s="79">
        <v>1.8609</v>
      </c>
      <c r="J14" s="78" t="s">
        <v>210</v>
      </c>
    </row>
    <row r="15" spans="2:10" x14ac:dyDescent="0.25">
      <c r="B15" s="74">
        <v>7</v>
      </c>
      <c r="C15" s="81" t="s">
        <v>165</v>
      </c>
      <c r="D15" s="79">
        <v>1.0129999999999999</v>
      </c>
      <c r="E15" s="79">
        <v>1.2589999999999999</v>
      </c>
      <c r="F15" s="79">
        <v>0.92549999999999999</v>
      </c>
      <c r="G15" s="79">
        <v>0.78900000000000003</v>
      </c>
      <c r="H15" s="79">
        <v>0.77</v>
      </c>
      <c r="I15" s="79">
        <v>1.1602999999999999</v>
      </c>
      <c r="J15" s="78" t="s">
        <v>211</v>
      </c>
    </row>
    <row r="16" spans="2:10" x14ac:dyDescent="0.25">
      <c r="B16" s="74">
        <v>8</v>
      </c>
      <c r="C16" s="81" t="s">
        <v>167</v>
      </c>
      <c r="D16" s="79">
        <v>0.60529999999999995</v>
      </c>
      <c r="E16" s="79">
        <v>0.441</v>
      </c>
      <c r="F16" s="79">
        <v>0.373</v>
      </c>
      <c r="G16" s="79">
        <v>0.68600000000000005</v>
      </c>
      <c r="H16" s="79">
        <v>0.51910000000000001</v>
      </c>
      <c r="I16" s="79">
        <v>0.81320000000000003</v>
      </c>
      <c r="J16" s="76" t="s">
        <v>212</v>
      </c>
    </row>
    <row r="17" spans="2:10" x14ac:dyDescent="0.25">
      <c r="B17" s="74">
        <v>9</v>
      </c>
      <c r="C17" s="81" t="s">
        <v>169</v>
      </c>
      <c r="D17" s="79">
        <v>30.704499999999999</v>
      </c>
      <c r="E17" s="79">
        <v>26.963999999999999</v>
      </c>
      <c r="F17" s="79">
        <v>24.422000000000001</v>
      </c>
      <c r="G17" s="79">
        <v>21.253</v>
      </c>
      <c r="H17" s="79">
        <v>20.446000000000002</v>
      </c>
      <c r="I17" s="79">
        <v>17.763000000000002</v>
      </c>
      <c r="J17" s="76" t="s">
        <v>170</v>
      </c>
    </row>
    <row r="18" spans="2:10" x14ac:dyDescent="0.25">
      <c r="B18" s="74">
        <v>10</v>
      </c>
      <c r="C18" s="81" t="s">
        <v>213</v>
      </c>
      <c r="D18" s="79">
        <v>12.92188</v>
      </c>
      <c r="E18" s="79">
        <v>14.412420000000001</v>
      </c>
      <c r="F18" s="79">
        <v>15.9694</v>
      </c>
      <c r="G18" s="79">
        <v>16.43</v>
      </c>
      <c r="H18" s="79">
        <v>17.82413</v>
      </c>
      <c r="I18" s="79">
        <v>19.197949999999999</v>
      </c>
      <c r="J18" s="76" t="s">
        <v>214</v>
      </c>
    </row>
    <row r="19" spans="2:10" x14ac:dyDescent="0.25">
      <c r="B19" s="82">
        <v>11</v>
      </c>
      <c r="C19" s="83" t="s">
        <v>215</v>
      </c>
      <c r="D19" s="84">
        <v>7115.2337500000003</v>
      </c>
      <c r="E19" s="84">
        <v>7170.5849287000001</v>
      </c>
      <c r="F19" s="84">
        <v>7054.0329547849997</v>
      </c>
      <c r="G19" s="84">
        <v>7138.7979999999998</v>
      </c>
      <c r="H19" s="84">
        <v>6940.3353928983415</v>
      </c>
      <c r="I19" s="84">
        <v>6783.8265499999998</v>
      </c>
      <c r="J19" s="85" t="s">
        <v>216</v>
      </c>
    </row>
    <row r="20" spans="2:10" x14ac:dyDescent="0.25">
      <c r="B20" s="13"/>
      <c r="C20" s="13"/>
      <c r="D20" s="13"/>
      <c r="E20" s="13"/>
      <c r="F20" s="13"/>
      <c r="G20" s="13"/>
      <c r="H20" s="13"/>
      <c r="I20" s="13"/>
      <c r="J20" s="13"/>
    </row>
    <row r="21" spans="2:10" x14ac:dyDescent="0.25">
      <c r="B21" s="73" t="s">
        <v>1</v>
      </c>
      <c r="C21" s="532"/>
      <c r="D21" s="532"/>
      <c r="E21" s="13"/>
      <c r="F21" s="13"/>
      <c r="G21" s="13"/>
      <c r="H21" s="13"/>
      <c r="I21" s="13"/>
      <c r="J21" s="13"/>
    </row>
    <row r="22" spans="2:10" x14ac:dyDescent="0.25">
      <c r="B22" s="73" t="s">
        <v>113</v>
      </c>
      <c r="C22" s="532"/>
      <c r="D22" s="532"/>
      <c r="E22" s="13"/>
      <c r="F22" s="13"/>
      <c r="G22" s="13"/>
      <c r="H22" s="13"/>
      <c r="I22" s="13"/>
      <c r="J22" s="13"/>
    </row>
    <row r="23" spans="2:10" x14ac:dyDescent="0.25">
      <c r="B23" s="13"/>
      <c r="C23" s="13"/>
      <c r="D23" s="13"/>
      <c r="E23" s="13"/>
      <c r="F23" s="13"/>
      <c r="G23" s="13"/>
      <c r="H23" s="13"/>
      <c r="I23" s="13"/>
      <c r="J23" s="13"/>
    </row>
    <row r="24" spans="2:10" x14ac:dyDescent="0.25">
      <c r="B24" s="13"/>
      <c r="C24" s="13"/>
      <c r="D24" s="13"/>
      <c r="E24" s="13"/>
      <c r="F24" s="13"/>
      <c r="G24" s="13"/>
      <c r="H24" s="13"/>
      <c r="I24" s="13"/>
      <c r="J24" s="13"/>
    </row>
    <row r="25" spans="2:10" x14ac:dyDescent="0.25">
      <c r="B25" s="13"/>
      <c r="C25" s="13"/>
      <c r="D25" s="13"/>
      <c r="E25" s="13"/>
      <c r="F25" s="13"/>
      <c r="G25" s="13"/>
      <c r="H25" s="13"/>
      <c r="I25" s="13"/>
      <c r="J25" s="13"/>
    </row>
    <row r="26" spans="2:10" x14ac:dyDescent="0.25">
      <c r="B26" s="13"/>
      <c r="C26" s="13"/>
      <c r="D26" s="13"/>
      <c r="E26" s="13"/>
      <c r="F26" s="13"/>
      <c r="G26" s="13"/>
      <c r="H26" s="13"/>
      <c r="I26" s="13"/>
      <c r="J26" s="13"/>
    </row>
    <row r="27" spans="2:10" x14ac:dyDescent="0.25">
      <c r="B27" s="13"/>
      <c r="C27" s="13"/>
      <c r="D27" s="13"/>
      <c r="E27" s="13"/>
      <c r="F27" s="13"/>
      <c r="G27" s="13"/>
      <c r="H27" s="13"/>
      <c r="I27" s="13"/>
      <c r="J27" s="13"/>
    </row>
    <row r="28" spans="2:10" x14ac:dyDescent="0.25">
      <c r="B28" s="13"/>
      <c r="C28" s="13"/>
      <c r="D28" s="13"/>
      <c r="E28" s="13"/>
      <c r="F28" s="13"/>
      <c r="G28" s="13"/>
      <c r="H28" s="13"/>
      <c r="I28" s="13"/>
      <c r="J28" s="13"/>
    </row>
    <row r="29" spans="2:10" x14ac:dyDescent="0.25">
      <c r="B29" s="13"/>
      <c r="C29" s="13"/>
      <c r="D29" s="13"/>
      <c r="E29" s="13"/>
      <c r="F29" s="13"/>
      <c r="G29" s="13"/>
      <c r="H29" s="13"/>
      <c r="I29" s="13"/>
      <c r="J29" s="13"/>
    </row>
    <row r="30" spans="2:10" x14ac:dyDescent="0.25">
      <c r="B30" s="13"/>
      <c r="C30" s="13"/>
      <c r="D30" s="13"/>
      <c r="E30" s="13"/>
      <c r="F30" s="13"/>
      <c r="G30" s="13"/>
      <c r="H30" s="13"/>
      <c r="I30" s="13"/>
      <c r="J30" s="13"/>
    </row>
    <row r="31" spans="2:10" x14ac:dyDescent="0.25">
      <c r="B31" s="13"/>
      <c r="C31" s="13"/>
      <c r="D31" s="13"/>
      <c r="E31" s="13"/>
      <c r="F31" s="13"/>
      <c r="G31" s="13"/>
      <c r="H31" s="13"/>
      <c r="I31" s="13"/>
      <c r="J31" s="13"/>
    </row>
    <row r="32" spans="2:10" x14ac:dyDescent="0.25">
      <c r="B32" s="13"/>
      <c r="C32" s="13"/>
      <c r="D32" s="13"/>
      <c r="E32" s="13"/>
      <c r="F32" s="13"/>
      <c r="G32" s="13"/>
      <c r="H32" s="13"/>
      <c r="I32" s="13"/>
      <c r="J32" s="13"/>
    </row>
    <row r="33" spans="2:10" x14ac:dyDescent="0.25">
      <c r="B33" s="13"/>
      <c r="C33" s="13"/>
      <c r="D33" s="13"/>
      <c r="E33" s="13"/>
      <c r="F33" s="13"/>
      <c r="G33" s="13"/>
      <c r="H33" s="13"/>
      <c r="I33" s="13"/>
      <c r="J33" s="13"/>
    </row>
    <row r="34" spans="2:10" x14ac:dyDescent="0.25">
      <c r="B34" s="13"/>
      <c r="C34" s="13"/>
      <c r="D34" s="13"/>
      <c r="E34" s="13"/>
      <c r="F34" s="13"/>
      <c r="G34" s="13"/>
      <c r="H34" s="13"/>
      <c r="I34" s="13"/>
      <c r="J34" s="13"/>
    </row>
    <row r="35" spans="2:10" x14ac:dyDescent="0.25">
      <c r="B35" s="13"/>
      <c r="C35" s="13"/>
      <c r="D35" s="13"/>
      <c r="E35" s="13"/>
      <c r="F35" s="13"/>
      <c r="G35" s="13"/>
      <c r="H35" s="13"/>
      <c r="I35" s="13"/>
      <c r="J35" s="13"/>
    </row>
    <row r="36" spans="2:10" x14ac:dyDescent="0.25">
      <c r="B36" s="13"/>
      <c r="C36" s="13"/>
      <c r="D36" s="13"/>
      <c r="E36" s="13"/>
      <c r="F36" s="13"/>
      <c r="G36" s="13"/>
      <c r="H36" s="13"/>
      <c r="I36" s="13"/>
      <c r="J36" s="13"/>
    </row>
    <row r="37" spans="2:10" x14ac:dyDescent="0.25">
      <c r="B37" s="13"/>
      <c r="C37" s="13"/>
      <c r="D37" s="13"/>
      <c r="E37" s="13"/>
      <c r="F37" s="13"/>
      <c r="G37" s="13"/>
      <c r="H37" s="13"/>
      <c r="I37" s="13"/>
      <c r="J37" s="13"/>
    </row>
    <row r="38" spans="2:10" x14ac:dyDescent="0.25">
      <c r="B38" s="13"/>
      <c r="C38" s="13"/>
      <c r="D38" s="13"/>
      <c r="E38" s="13"/>
      <c r="F38" s="13"/>
      <c r="G38" s="13"/>
      <c r="H38" s="13"/>
      <c r="I38" s="13"/>
      <c r="J38" s="13"/>
    </row>
    <row r="39" spans="2:10" x14ac:dyDescent="0.25">
      <c r="B39" s="13"/>
      <c r="C39" s="13"/>
      <c r="D39" s="13"/>
      <c r="E39" s="13"/>
      <c r="F39" s="13"/>
      <c r="G39" s="13"/>
      <c r="H39" s="13"/>
      <c r="I39" s="13"/>
      <c r="J39" s="13"/>
    </row>
    <row r="40" spans="2:10" x14ac:dyDescent="0.25">
      <c r="B40" s="13"/>
      <c r="C40" s="13"/>
      <c r="D40" s="13"/>
      <c r="E40" s="13"/>
      <c r="F40" s="13"/>
      <c r="G40" s="13"/>
      <c r="H40" s="13"/>
      <c r="I40" s="13"/>
      <c r="J40" s="13"/>
    </row>
    <row r="41" spans="2:10" x14ac:dyDescent="0.25">
      <c r="B41" s="13"/>
      <c r="C41" s="13"/>
      <c r="D41" s="13"/>
      <c r="E41" s="13"/>
      <c r="F41" s="13"/>
      <c r="G41" s="13"/>
      <c r="H41" s="13"/>
      <c r="I41" s="13"/>
      <c r="J41" s="13"/>
    </row>
    <row r="42" spans="2:10" x14ac:dyDescent="0.25">
      <c r="B42" s="13"/>
      <c r="C42" s="13"/>
      <c r="D42" s="13"/>
      <c r="E42" s="13"/>
      <c r="F42" s="13"/>
      <c r="G42" s="13"/>
      <c r="H42" s="13"/>
      <c r="I42" s="13"/>
      <c r="J42" s="13"/>
    </row>
    <row r="43" spans="2:10" x14ac:dyDescent="0.25">
      <c r="B43" s="13"/>
      <c r="C43" s="13"/>
      <c r="D43" s="13"/>
      <c r="E43" s="13"/>
      <c r="F43" s="13"/>
      <c r="G43" s="13"/>
      <c r="H43" s="13"/>
      <c r="I43" s="13"/>
      <c r="J43" s="13"/>
    </row>
    <row r="44" spans="2:10" x14ac:dyDescent="0.25">
      <c r="B44" s="13"/>
      <c r="C44" s="13"/>
      <c r="D44" s="13"/>
      <c r="E44" s="13"/>
      <c r="F44" s="13"/>
      <c r="G44" s="13"/>
      <c r="H44" s="13"/>
      <c r="I44" s="13"/>
      <c r="J44" s="13"/>
    </row>
    <row r="45" spans="2:10" x14ac:dyDescent="0.25">
      <c r="B45" s="13"/>
      <c r="C45" s="13"/>
      <c r="D45" s="13"/>
      <c r="E45" s="13"/>
      <c r="F45" s="13"/>
      <c r="G45" s="13"/>
      <c r="H45" s="13"/>
      <c r="I45" s="13"/>
      <c r="J45" s="13"/>
    </row>
    <row r="46" spans="2:10" x14ac:dyDescent="0.25">
      <c r="B46" s="13"/>
      <c r="C46" s="13"/>
      <c r="D46" s="13"/>
      <c r="E46" s="13"/>
      <c r="F46" s="13"/>
      <c r="G46" s="13"/>
      <c r="H46" s="13"/>
      <c r="I46" s="13"/>
      <c r="J46" s="13"/>
    </row>
    <row r="47" spans="2:10" x14ac:dyDescent="0.25">
      <c r="B47" s="13"/>
      <c r="C47" s="13"/>
      <c r="D47" s="13"/>
      <c r="E47" s="13"/>
      <c r="F47" s="13"/>
      <c r="G47" s="13"/>
      <c r="H47" s="13"/>
      <c r="I47" s="13"/>
      <c r="J47" s="13"/>
    </row>
    <row r="48" spans="2:10" x14ac:dyDescent="0.25">
      <c r="B48" s="13"/>
      <c r="C48" s="13"/>
      <c r="D48" s="13"/>
      <c r="E48" s="13"/>
      <c r="F48" s="13"/>
      <c r="G48" s="13"/>
      <c r="H48" s="13"/>
      <c r="I48" s="13"/>
      <c r="J48" s="13"/>
    </row>
    <row r="49" spans="2:10" x14ac:dyDescent="0.25">
      <c r="B49" s="13"/>
      <c r="C49" s="13"/>
      <c r="D49" s="13"/>
      <c r="E49" s="13"/>
      <c r="F49" s="13"/>
      <c r="G49" s="13"/>
      <c r="H49" s="13"/>
      <c r="I49" s="13"/>
      <c r="J49" s="13"/>
    </row>
    <row r="50" spans="2:10" x14ac:dyDescent="0.25">
      <c r="B50" s="13"/>
      <c r="C50" s="13"/>
      <c r="D50" s="13"/>
      <c r="E50" s="13"/>
      <c r="F50" s="13"/>
      <c r="G50" s="13"/>
      <c r="H50" s="13"/>
      <c r="I50" s="13"/>
      <c r="J50" s="13"/>
    </row>
    <row r="51" spans="2:10" x14ac:dyDescent="0.25">
      <c r="B51" s="13"/>
      <c r="C51" s="13"/>
      <c r="D51" s="13"/>
      <c r="E51" s="13"/>
      <c r="F51" s="13"/>
      <c r="G51" s="13"/>
      <c r="H51" s="13"/>
      <c r="I51" s="13"/>
      <c r="J51" s="13"/>
    </row>
    <row r="52" spans="2:10" x14ac:dyDescent="0.25">
      <c r="B52" s="13"/>
      <c r="C52" s="13"/>
      <c r="D52" s="13"/>
      <c r="E52" s="13"/>
      <c r="F52" s="13"/>
      <c r="G52" s="13"/>
      <c r="H52" s="13"/>
      <c r="I52" s="13"/>
      <c r="J52" s="13"/>
    </row>
    <row r="53" spans="2:10" x14ac:dyDescent="0.25">
      <c r="B53" s="13"/>
      <c r="C53" s="13"/>
      <c r="D53" s="13"/>
      <c r="E53" s="13"/>
      <c r="F53" s="13"/>
      <c r="G53" s="13"/>
      <c r="H53" s="13"/>
      <c r="I53" s="13"/>
      <c r="J53" s="13"/>
    </row>
    <row r="54" spans="2:10" x14ac:dyDescent="0.25">
      <c r="B54" s="13"/>
      <c r="C54" s="13"/>
      <c r="D54" s="13"/>
      <c r="E54" s="13"/>
      <c r="F54" s="13"/>
      <c r="G54" s="13"/>
      <c r="H54" s="13"/>
      <c r="I54" s="13"/>
      <c r="J54" s="13"/>
    </row>
    <row r="55" spans="2:10" x14ac:dyDescent="0.25">
      <c r="B55" s="13"/>
      <c r="C55" s="13"/>
      <c r="D55" s="13"/>
      <c r="E55" s="13"/>
      <c r="F55" s="13"/>
      <c r="G55" s="13"/>
      <c r="H55" s="13"/>
      <c r="I55" s="13"/>
      <c r="J55" s="13"/>
    </row>
    <row r="56" spans="2:10" x14ac:dyDescent="0.25">
      <c r="B56" s="13"/>
      <c r="C56" s="13"/>
      <c r="D56" s="13"/>
      <c r="E56" s="13"/>
      <c r="F56" s="13"/>
      <c r="G56" s="13"/>
      <c r="H56" s="13"/>
      <c r="I56" s="13"/>
      <c r="J56" s="13"/>
    </row>
    <row r="57" spans="2:10" x14ac:dyDescent="0.25">
      <c r="B57" s="13"/>
      <c r="C57" s="13"/>
      <c r="D57" s="13"/>
      <c r="E57" s="13"/>
      <c r="F57" s="13"/>
      <c r="G57" s="13"/>
      <c r="H57" s="13"/>
      <c r="I57" s="13"/>
      <c r="J57" s="13"/>
    </row>
    <row r="58" spans="2:10" x14ac:dyDescent="0.25">
      <c r="B58" s="13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13"/>
      <c r="C59" s="13"/>
      <c r="D59" s="13"/>
      <c r="E59" s="13"/>
      <c r="F59" s="13"/>
      <c r="G59" s="13"/>
      <c r="H59" s="13"/>
      <c r="I59" s="13"/>
      <c r="J59" s="13"/>
    </row>
    <row r="60" spans="2:10" x14ac:dyDescent="0.25">
      <c r="B60" s="584"/>
      <c r="C60" s="584"/>
      <c r="D60" s="584"/>
      <c r="E60" s="584"/>
      <c r="F60" s="584"/>
      <c r="G60" s="584"/>
      <c r="H60" s="584"/>
      <c r="I60" s="584"/>
      <c r="J60" s="13"/>
    </row>
    <row r="61" spans="2:10" x14ac:dyDescent="0.25">
      <c r="B61" s="584"/>
      <c r="C61" s="584"/>
      <c r="D61" s="584"/>
      <c r="E61" s="584"/>
      <c r="F61" s="584"/>
      <c r="G61" s="584"/>
      <c r="H61" s="584"/>
      <c r="I61" s="584"/>
      <c r="J61" s="13"/>
    </row>
    <row r="62" spans="2:10" x14ac:dyDescent="0.25">
      <c r="B62" s="584"/>
      <c r="C62" s="584"/>
      <c r="D62" s="584"/>
      <c r="E62" s="584"/>
      <c r="F62" s="584"/>
      <c r="G62" s="584"/>
      <c r="H62" s="584"/>
      <c r="I62" s="584"/>
      <c r="J62" s="13"/>
    </row>
    <row r="63" spans="2:10" x14ac:dyDescent="0.25">
      <c r="B63" s="584"/>
      <c r="C63" s="584"/>
      <c r="D63" s="584"/>
      <c r="E63" s="584"/>
      <c r="F63" s="584"/>
      <c r="G63" s="584"/>
      <c r="H63" s="584"/>
      <c r="I63" s="584"/>
      <c r="J63" s="13"/>
    </row>
    <row r="64" spans="2:10" x14ac:dyDescent="0.25">
      <c r="B64" s="584"/>
      <c r="C64" s="584"/>
      <c r="D64" s="584"/>
      <c r="E64" s="584"/>
      <c r="F64" s="584"/>
      <c r="G64" s="584"/>
      <c r="H64" s="584"/>
      <c r="I64" s="584"/>
      <c r="J64" s="13"/>
    </row>
    <row r="65" spans="2:10" x14ac:dyDescent="0.25">
      <c r="B65" s="584"/>
      <c r="C65" s="584"/>
      <c r="D65" s="584"/>
      <c r="E65" s="584"/>
      <c r="F65" s="584"/>
      <c r="G65" s="584"/>
      <c r="H65" s="584"/>
      <c r="I65" s="584"/>
      <c r="J65" s="13"/>
    </row>
    <row r="66" spans="2:10" x14ac:dyDescent="0.25">
      <c r="B66" s="584"/>
      <c r="C66" s="584"/>
      <c r="D66" s="584"/>
      <c r="E66" s="584"/>
      <c r="F66" s="584"/>
      <c r="G66" s="584"/>
      <c r="H66" s="584"/>
      <c r="I66" s="584"/>
      <c r="J66" s="13"/>
    </row>
    <row r="67" spans="2:10" x14ac:dyDescent="0.25">
      <c r="B67" s="584"/>
      <c r="C67" s="584"/>
      <c r="D67" s="584"/>
      <c r="E67" s="584"/>
      <c r="F67" s="584"/>
      <c r="G67" s="584"/>
      <c r="H67" s="584"/>
      <c r="I67" s="584"/>
      <c r="J67" s="13"/>
    </row>
    <row r="68" spans="2:10" x14ac:dyDescent="0.25">
      <c r="B68" s="584"/>
      <c r="C68" s="584"/>
      <c r="D68" s="584"/>
      <c r="E68" s="584"/>
      <c r="F68" s="584"/>
      <c r="G68" s="584"/>
      <c r="H68" s="584"/>
      <c r="I68" s="584"/>
      <c r="J68" s="13"/>
    </row>
    <row r="69" spans="2:10" x14ac:dyDescent="0.25">
      <c r="B69" s="584"/>
      <c r="C69" s="584"/>
      <c r="D69" s="584"/>
      <c r="E69" s="584"/>
      <c r="F69" s="584"/>
      <c r="G69" s="584"/>
      <c r="H69" s="584"/>
      <c r="I69" s="584"/>
      <c r="J69" s="13"/>
    </row>
    <row r="70" spans="2:10" x14ac:dyDescent="0.25">
      <c r="B70" s="584"/>
      <c r="C70" s="584"/>
      <c r="D70" s="584"/>
      <c r="E70" s="584"/>
      <c r="F70" s="584"/>
      <c r="G70" s="584"/>
      <c r="H70" s="584"/>
      <c r="I70" s="584"/>
      <c r="J70" s="13"/>
    </row>
    <row r="71" spans="2:10" x14ac:dyDescent="0.25">
      <c r="B71" s="584"/>
      <c r="C71" s="584"/>
      <c r="D71" s="584"/>
      <c r="E71" s="584"/>
      <c r="F71" s="584"/>
      <c r="G71" s="584"/>
      <c r="H71" s="584"/>
      <c r="I71" s="584"/>
      <c r="J71" s="13"/>
    </row>
    <row r="72" spans="2:10" x14ac:dyDescent="0.25">
      <c r="B72" s="584"/>
      <c r="C72" s="584"/>
      <c r="D72" s="584"/>
      <c r="E72" s="584"/>
      <c r="F72" s="584"/>
      <c r="G72" s="584"/>
      <c r="H72" s="584"/>
      <c r="I72" s="584"/>
      <c r="J72" s="13"/>
    </row>
    <row r="73" spans="2:10" x14ac:dyDescent="0.25">
      <c r="B73" s="584"/>
      <c r="C73" s="584"/>
      <c r="D73" s="584"/>
      <c r="E73" s="584"/>
      <c r="F73" s="584"/>
      <c r="G73" s="584"/>
      <c r="H73" s="584"/>
      <c r="I73" s="584"/>
      <c r="J73" s="13"/>
    </row>
    <row r="74" spans="2:10" x14ac:dyDescent="0.25">
      <c r="B74" s="584"/>
      <c r="C74" s="584"/>
      <c r="D74" s="584"/>
      <c r="E74" s="584"/>
      <c r="F74" s="584"/>
      <c r="G74" s="584"/>
      <c r="H74" s="584"/>
      <c r="I74" s="584"/>
      <c r="J74" s="13"/>
    </row>
    <row r="75" spans="2:10" x14ac:dyDescent="0.25">
      <c r="B75" s="584"/>
      <c r="C75" s="584"/>
      <c r="D75" s="584"/>
      <c r="E75" s="584"/>
      <c r="F75" s="584"/>
      <c r="G75" s="584"/>
      <c r="H75" s="584"/>
      <c r="I75" s="584"/>
      <c r="J75" s="13"/>
    </row>
    <row r="76" spans="2:10" x14ac:dyDescent="0.25">
      <c r="B76" s="584"/>
      <c r="C76" s="584"/>
      <c r="D76" s="584"/>
      <c r="E76" s="584"/>
      <c r="F76" s="584"/>
      <c r="G76" s="584"/>
      <c r="H76" s="584"/>
      <c r="I76" s="584"/>
      <c r="J76" s="13"/>
    </row>
    <row r="77" spans="2:10" x14ac:dyDescent="0.25">
      <c r="B77" s="584"/>
      <c r="C77" s="584"/>
      <c r="D77" s="584"/>
      <c r="E77" s="584"/>
      <c r="F77" s="584"/>
      <c r="G77" s="584"/>
      <c r="H77" s="584"/>
      <c r="I77" s="584"/>
      <c r="J77" s="13"/>
    </row>
    <row r="78" spans="2:10" x14ac:dyDescent="0.25">
      <c r="B78" s="584"/>
      <c r="C78" s="584"/>
      <c r="D78" s="584"/>
      <c r="E78" s="584"/>
      <c r="F78" s="584"/>
      <c r="G78" s="584"/>
      <c r="H78" s="584"/>
      <c r="I78" s="584"/>
      <c r="J78" s="13"/>
    </row>
    <row r="79" spans="2:10" x14ac:dyDescent="0.25">
      <c r="B79" s="584"/>
      <c r="C79" s="584"/>
      <c r="D79" s="584"/>
      <c r="E79" s="584"/>
      <c r="F79" s="584"/>
      <c r="G79" s="584"/>
      <c r="H79" s="584"/>
      <c r="I79" s="584"/>
      <c r="J79" s="13"/>
    </row>
    <row r="80" spans="2:10" x14ac:dyDescent="0.25">
      <c r="B80" s="584"/>
      <c r="C80" s="584"/>
      <c r="D80" s="584"/>
      <c r="E80" s="584"/>
      <c r="F80" s="584"/>
      <c r="G80" s="584"/>
      <c r="H80" s="584"/>
      <c r="I80" s="584"/>
      <c r="J80" s="13"/>
    </row>
    <row r="81" spans="2:10" x14ac:dyDescent="0.25">
      <c r="B81" s="584"/>
      <c r="C81" s="584"/>
      <c r="D81" s="584"/>
      <c r="E81" s="584"/>
      <c r="F81" s="584"/>
      <c r="G81" s="584"/>
      <c r="H81" s="584"/>
      <c r="I81" s="584"/>
      <c r="J81" s="13"/>
    </row>
    <row r="82" spans="2:10" x14ac:dyDescent="0.25">
      <c r="B82" s="584"/>
      <c r="C82" s="584"/>
      <c r="D82" s="584"/>
      <c r="E82" s="584"/>
      <c r="F82" s="584"/>
      <c r="G82" s="584"/>
      <c r="H82" s="584"/>
      <c r="I82" s="584"/>
      <c r="J82" s="13"/>
    </row>
    <row r="83" spans="2:10" x14ac:dyDescent="0.25">
      <c r="B83" s="584"/>
      <c r="C83" s="584"/>
      <c r="D83" s="584"/>
      <c r="E83" s="584"/>
      <c r="F83" s="584"/>
      <c r="G83" s="584"/>
      <c r="H83" s="584"/>
      <c r="I83" s="584"/>
      <c r="J83" s="13"/>
    </row>
    <row r="84" spans="2:10" x14ac:dyDescent="0.25">
      <c r="B84" s="584"/>
      <c r="C84" s="584"/>
      <c r="D84" s="584"/>
      <c r="E84" s="584"/>
      <c r="F84" s="584"/>
      <c r="G84" s="584"/>
      <c r="H84" s="584"/>
      <c r="I84" s="584"/>
      <c r="J84" s="13"/>
    </row>
    <row r="85" spans="2:10" x14ac:dyDescent="0.25">
      <c r="B85" s="584"/>
      <c r="C85" s="584"/>
      <c r="D85" s="584"/>
      <c r="E85" s="584"/>
      <c r="F85" s="584"/>
      <c r="G85" s="584"/>
      <c r="H85" s="584"/>
      <c r="I85" s="584"/>
      <c r="J85" s="13"/>
    </row>
    <row r="86" spans="2:10" x14ac:dyDescent="0.25">
      <c r="B86" s="584"/>
      <c r="C86" s="584"/>
      <c r="D86" s="584"/>
      <c r="E86" s="584"/>
      <c r="F86" s="584"/>
      <c r="G86" s="584"/>
      <c r="H86" s="584"/>
      <c r="I86" s="584"/>
      <c r="J86" s="13"/>
    </row>
    <row r="87" spans="2:10" x14ac:dyDescent="0.25">
      <c r="B87" s="584"/>
      <c r="C87" s="584"/>
      <c r="D87" s="584"/>
      <c r="E87" s="584"/>
      <c r="F87" s="584"/>
      <c r="G87" s="584"/>
      <c r="H87" s="584"/>
      <c r="I87" s="584"/>
      <c r="J87" s="13"/>
    </row>
    <row r="88" spans="2:10" x14ac:dyDescent="0.25">
      <c r="B88" s="584"/>
      <c r="C88" s="584"/>
      <c r="D88" s="584"/>
      <c r="E88" s="584"/>
      <c r="F88" s="584"/>
      <c r="G88" s="584"/>
      <c r="H88" s="584"/>
      <c r="I88" s="584"/>
      <c r="J88" s="13"/>
    </row>
    <row r="89" spans="2:10" x14ac:dyDescent="0.25">
      <c r="B89" s="584"/>
      <c r="C89" s="584"/>
      <c r="D89" s="584"/>
      <c r="E89" s="584"/>
      <c r="F89" s="584"/>
      <c r="G89" s="584"/>
      <c r="H89" s="584"/>
      <c r="I89" s="584"/>
      <c r="J89" s="13"/>
    </row>
    <row r="90" spans="2:10" x14ac:dyDescent="0.25">
      <c r="B90" s="584"/>
      <c r="C90" s="584"/>
      <c r="D90" s="584"/>
      <c r="E90" s="584"/>
      <c r="F90" s="584"/>
      <c r="G90" s="584"/>
      <c r="H90" s="584"/>
      <c r="I90" s="584"/>
      <c r="J90" s="13"/>
    </row>
    <row r="91" spans="2:10" x14ac:dyDescent="0.25">
      <c r="B91" s="584"/>
      <c r="C91" s="584"/>
      <c r="D91" s="584"/>
      <c r="E91" s="584"/>
      <c r="F91" s="584"/>
      <c r="G91" s="584"/>
      <c r="H91" s="584"/>
      <c r="I91" s="584"/>
      <c r="J91" s="13"/>
    </row>
    <row r="92" spans="2:10" x14ac:dyDescent="0.25">
      <c r="B92" s="584"/>
      <c r="C92" s="584"/>
      <c r="D92" s="584"/>
      <c r="E92" s="584"/>
      <c r="F92" s="584"/>
      <c r="G92" s="584"/>
      <c r="H92" s="584"/>
      <c r="I92" s="584"/>
      <c r="J92" s="13"/>
    </row>
    <row r="93" spans="2:10" x14ac:dyDescent="0.25">
      <c r="B93" s="584"/>
      <c r="C93" s="584"/>
      <c r="D93" s="584"/>
      <c r="E93" s="584"/>
      <c r="F93" s="584"/>
      <c r="G93" s="584"/>
      <c r="H93" s="584"/>
      <c r="I93" s="584"/>
      <c r="J93" s="13"/>
    </row>
    <row r="94" spans="2:10" x14ac:dyDescent="0.25">
      <c r="B94" s="584"/>
      <c r="C94" s="584"/>
      <c r="D94" s="584"/>
      <c r="E94" s="584"/>
      <c r="F94" s="584"/>
      <c r="G94" s="584"/>
      <c r="H94" s="584"/>
      <c r="I94" s="584"/>
      <c r="J94" s="13"/>
    </row>
    <row r="95" spans="2:10" x14ac:dyDescent="0.25">
      <c r="B95" s="584"/>
      <c r="C95" s="584"/>
      <c r="D95" s="584"/>
      <c r="E95" s="584"/>
      <c r="F95" s="584"/>
      <c r="G95" s="584"/>
      <c r="H95" s="584"/>
      <c r="I95" s="584"/>
      <c r="J95" s="13"/>
    </row>
    <row r="96" spans="2:10" x14ac:dyDescent="0.25">
      <c r="B96" s="584"/>
      <c r="C96" s="584"/>
      <c r="D96" s="584"/>
      <c r="E96" s="584"/>
      <c r="F96" s="584"/>
      <c r="G96" s="584"/>
      <c r="H96" s="584"/>
      <c r="I96" s="584"/>
      <c r="J96" s="13"/>
    </row>
    <row r="97" spans="2:10" x14ac:dyDescent="0.25">
      <c r="B97" s="584"/>
      <c r="C97" s="584"/>
      <c r="D97" s="584"/>
      <c r="E97" s="584"/>
      <c r="F97" s="584"/>
      <c r="G97" s="584"/>
      <c r="H97" s="584"/>
      <c r="I97" s="584"/>
      <c r="J97" s="13"/>
    </row>
    <row r="98" spans="2:10" x14ac:dyDescent="0.25">
      <c r="B98" s="584"/>
      <c r="C98" s="584"/>
      <c r="D98" s="584"/>
      <c r="E98" s="584"/>
      <c r="F98" s="584"/>
      <c r="G98" s="584"/>
      <c r="H98" s="584"/>
      <c r="I98" s="584"/>
      <c r="J98" s="13"/>
    </row>
    <row r="99" spans="2:10" x14ac:dyDescent="0.25">
      <c r="B99" s="584"/>
      <c r="C99" s="584"/>
      <c r="D99" s="584"/>
      <c r="E99" s="584"/>
      <c r="F99" s="584"/>
      <c r="G99" s="584"/>
      <c r="H99" s="584"/>
      <c r="I99" s="584"/>
      <c r="J99" s="13"/>
    </row>
    <row r="100" spans="2:10" x14ac:dyDescent="0.25">
      <c r="B100" s="584"/>
      <c r="C100" s="584"/>
      <c r="D100" s="584"/>
      <c r="E100" s="584"/>
      <c r="F100" s="584"/>
      <c r="G100" s="584"/>
      <c r="H100" s="584"/>
      <c r="I100" s="584"/>
      <c r="J100" s="13"/>
    </row>
    <row r="101" spans="2:10" x14ac:dyDescent="0.25">
      <c r="B101" s="584"/>
      <c r="C101" s="584"/>
      <c r="D101" s="584"/>
      <c r="E101" s="584"/>
      <c r="F101" s="584"/>
      <c r="G101" s="584"/>
      <c r="H101" s="584"/>
      <c r="I101" s="584"/>
      <c r="J101" s="13"/>
    </row>
    <row r="102" spans="2:10" x14ac:dyDescent="0.25">
      <c r="B102" s="584"/>
      <c r="C102" s="584"/>
      <c r="D102" s="584"/>
      <c r="E102" s="584"/>
      <c r="F102" s="584"/>
      <c r="G102" s="584"/>
      <c r="H102" s="584"/>
      <c r="I102" s="584"/>
      <c r="J102" s="13"/>
    </row>
    <row r="103" spans="2:10" x14ac:dyDescent="0.25">
      <c r="B103" s="584"/>
      <c r="C103" s="584"/>
      <c r="D103" s="584"/>
      <c r="E103" s="584"/>
      <c r="F103" s="584"/>
      <c r="G103" s="584"/>
      <c r="H103" s="584"/>
      <c r="I103" s="584"/>
      <c r="J103" s="13"/>
    </row>
    <row r="104" spans="2:10" x14ac:dyDescent="0.25">
      <c r="B104" s="584"/>
      <c r="C104" s="584"/>
      <c r="D104" s="584"/>
      <c r="E104" s="584"/>
      <c r="F104" s="584"/>
      <c r="G104" s="584"/>
      <c r="H104" s="584"/>
      <c r="I104" s="584"/>
      <c r="J104" s="13"/>
    </row>
    <row r="105" spans="2:10" x14ac:dyDescent="0.25">
      <c r="B105" s="584"/>
      <c r="C105" s="584"/>
      <c r="D105" s="584"/>
      <c r="E105" s="584"/>
      <c r="F105" s="584"/>
      <c r="G105" s="584"/>
      <c r="H105" s="584"/>
      <c r="I105" s="584"/>
      <c r="J105" s="13"/>
    </row>
    <row r="106" spans="2:10" x14ac:dyDescent="0.25">
      <c r="B106" s="584"/>
      <c r="C106" s="584"/>
      <c r="D106" s="584"/>
      <c r="E106" s="584"/>
      <c r="F106" s="584"/>
      <c r="G106" s="584"/>
      <c r="H106" s="584"/>
      <c r="I106" s="584"/>
      <c r="J106" s="13"/>
    </row>
    <row r="107" spans="2:10" x14ac:dyDescent="0.25">
      <c r="B107" s="584"/>
      <c r="C107" s="584"/>
      <c r="D107" s="584"/>
      <c r="E107" s="584"/>
      <c r="F107" s="584"/>
      <c r="G107" s="584"/>
      <c r="H107" s="584"/>
      <c r="I107" s="584"/>
      <c r="J107" s="13"/>
    </row>
    <row r="108" spans="2:10" x14ac:dyDescent="0.25">
      <c r="B108" s="584"/>
      <c r="C108" s="584"/>
      <c r="D108" s="584"/>
      <c r="E108" s="584"/>
      <c r="F108" s="584"/>
      <c r="G108" s="584"/>
      <c r="H108" s="584"/>
      <c r="I108" s="584"/>
      <c r="J108" s="13"/>
    </row>
    <row r="109" spans="2:10" x14ac:dyDescent="0.25">
      <c r="B109" s="584"/>
      <c r="C109" s="584"/>
      <c r="D109" s="584"/>
      <c r="E109" s="584"/>
      <c r="F109" s="584"/>
      <c r="G109" s="584"/>
      <c r="H109" s="584"/>
      <c r="I109" s="584"/>
      <c r="J109" s="13"/>
    </row>
    <row r="110" spans="2:10" x14ac:dyDescent="0.25">
      <c r="B110" s="584"/>
      <c r="C110" s="584"/>
      <c r="D110" s="584"/>
      <c r="E110" s="584"/>
      <c r="F110" s="584"/>
      <c r="G110" s="584"/>
      <c r="H110" s="584"/>
      <c r="I110" s="584"/>
      <c r="J110" s="585"/>
    </row>
    <row r="111" spans="2:10" x14ac:dyDescent="0.25">
      <c r="B111" s="584"/>
      <c r="C111" s="584"/>
      <c r="D111" s="584"/>
      <c r="E111" s="584"/>
      <c r="F111" s="584"/>
      <c r="G111" s="584"/>
      <c r="H111" s="584"/>
      <c r="I111" s="584"/>
      <c r="J111" s="585"/>
    </row>
    <row r="112" spans="2:10" x14ac:dyDescent="0.25">
      <c r="B112" s="584"/>
      <c r="C112" s="584"/>
      <c r="D112" s="584"/>
      <c r="E112" s="584"/>
      <c r="F112" s="584"/>
      <c r="G112" s="584"/>
      <c r="H112" s="584"/>
      <c r="I112" s="584"/>
      <c r="J112" s="585"/>
    </row>
    <row r="113" spans="2:10" x14ac:dyDescent="0.25">
      <c r="B113" s="584"/>
      <c r="C113" s="584"/>
      <c r="D113" s="584"/>
      <c r="E113" s="584"/>
      <c r="F113" s="584"/>
      <c r="G113" s="584"/>
      <c r="H113" s="584"/>
      <c r="I113" s="584"/>
      <c r="J113" s="585"/>
    </row>
    <row r="114" spans="2:10" x14ac:dyDescent="0.25">
      <c r="B114" s="584"/>
      <c r="C114" s="584"/>
      <c r="D114" s="584"/>
      <c r="E114" s="584"/>
      <c r="F114" s="584"/>
      <c r="G114" s="584"/>
      <c r="H114" s="584"/>
      <c r="I114" s="584"/>
      <c r="J114" s="585"/>
    </row>
    <row r="115" spans="2:10" x14ac:dyDescent="0.25">
      <c r="B115" s="584"/>
      <c r="C115" s="584"/>
      <c r="D115" s="584"/>
      <c r="E115" s="584"/>
      <c r="F115" s="584"/>
      <c r="G115" s="584"/>
      <c r="H115" s="584"/>
      <c r="I115" s="584"/>
      <c r="J115" s="585"/>
    </row>
    <row r="116" spans="2:10" x14ac:dyDescent="0.25">
      <c r="B116" s="584"/>
      <c r="C116" s="584"/>
      <c r="D116" s="584"/>
      <c r="E116" s="584"/>
      <c r="F116" s="584"/>
      <c r="G116" s="584"/>
      <c r="H116" s="584"/>
      <c r="I116" s="584"/>
      <c r="J116" s="585"/>
    </row>
    <row r="117" spans="2:10" x14ac:dyDescent="0.25">
      <c r="B117" s="584"/>
      <c r="C117" s="584"/>
      <c r="D117" s="584"/>
      <c r="E117" s="584"/>
      <c r="F117" s="584"/>
      <c r="G117" s="584"/>
      <c r="H117" s="584"/>
      <c r="I117" s="584"/>
      <c r="J117" s="585"/>
    </row>
    <row r="118" spans="2:10" x14ac:dyDescent="0.25">
      <c r="B118" s="584"/>
      <c r="C118" s="584"/>
      <c r="D118" s="584"/>
      <c r="E118" s="584"/>
      <c r="F118" s="584"/>
      <c r="G118" s="584"/>
      <c r="H118" s="584"/>
      <c r="I118" s="584"/>
      <c r="J118" s="585"/>
    </row>
    <row r="119" spans="2:10" x14ac:dyDescent="0.25">
      <c r="B119" s="584"/>
      <c r="C119" s="584"/>
      <c r="D119" s="584"/>
      <c r="E119" s="584"/>
      <c r="F119" s="584"/>
      <c r="G119" s="584"/>
      <c r="H119" s="584"/>
      <c r="I119" s="584"/>
      <c r="J119" s="585"/>
    </row>
    <row r="120" spans="2:10" x14ac:dyDescent="0.25">
      <c r="B120" s="584"/>
      <c r="C120" s="584"/>
      <c r="D120" s="584"/>
      <c r="E120" s="584"/>
      <c r="F120" s="584"/>
      <c r="G120" s="584"/>
      <c r="H120" s="584"/>
      <c r="I120" s="584"/>
      <c r="J120" s="585"/>
    </row>
    <row r="121" spans="2:10" x14ac:dyDescent="0.25">
      <c r="B121" s="584"/>
      <c r="C121" s="584"/>
      <c r="D121" s="584"/>
      <c r="E121" s="584"/>
      <c r="F121" s="584"/>
      <c r="G121" s="584"/>
      <c r="H121" s="584"/>
      <c r="I121" s="584"/>
      <c r="J121" s="585"/>
    </row>
    <row r="122" spans="2:10" x14ac:dyDescent="0.25">
      <c r="B122" s="584"/>
      <c r="C122" s="584"/>
      <c r="D122" s="584"/>
      <c r="E122" s="584"/>
      <c r="F122" s="584"/>
      <c r="G122" s="584"/>
      <c r="H122" s="584"/>
      <c r="I122" s="584"/>
      <c r="J122" s="585"/>
    </row>
    <row r="123" spans="2:10" x14ac:dyDescent="0.25">
      <c r="B123" s="584"/>
      <c r="C123" s="584"/>
      <c r="D123" s="584"/>
      <c r="E123" s="584"/>
      <c r="F123" s="584"/>
      <c r="G123" s="584"/>
      <c r="H123" s="584"/>
      <c r="I123" s="584"/>
      <c r="J123" s="585"/>
    </row>
    <row r="124" spans="2:10" x14ac:dyDescent="0.25">
      <c r="B124" s="584"/>
      <c r="C124" s="584"/>
      <c r="D124" s="584"/>
      <c r="E124" s="584"/>
      <c r="F124" s="584"/>
      <c r="G124" s="584"/>
      <c r="H124" s="584"/>
      <c r="I124" s="584"/>
      <c r="J124" s="585"/>
    </row>
    <row r="125" spans="2:10" x14ac:dyDescent="0.25">
      <c r="B125" s="584"/>
      <c r="C125" s="584"/>
      <c r="D125" s="584"/>
      <c r="E125" s="584"/>
      <c r="F125" s="584"/>
      <c r="G125" s="584"/>
      <c r="H125" s="584"/>
      <c r="I125" s="584"/>
      <c r="J125" s="585"/>
    </row>
    <row r="126" spans="2:10" x14ac:dyDescent="0.25">
      <c r="B126" s="584"/>
      <c r="C126" s="584"/>
      <c r="D126" s="584"/>
      <c r="E126" s="584"/>
      <c r="F126" s="584"/>
      <c r="G126" s="584"/>
      <c r="H126" s="584"/>
      <c r="I126" s="584"/>
      <c r="J126" s="585"/>
    </row>
    <row r="127" spans="2:10" x14ac:dyDescent="0.25">
      <c r="B127" s="584"/>
      <c r="C127" s="584"/>
      <c r="D127" s="584"/>
      <c r="E127" s="584"/>
      <c r="F127" s="584"/>
      <c r="G127" s="584"/>
      <c r="H127" s="584"/>
      <c r="I127" s="584"/>
      <c r="J127" s="585"/>
    </row>
    <row r="128" spans="2:10" x14ac:dyDescent="0.25">
      <c r="B128" s="584"/>
      <c r="C128" s="584"/>
      <c r="D128" s="584"/>
      <c r="E128" s="584"/>
      <c r="F128" s="584"/>
      <c r="G128" s="584"/>
      <c r="H128" s="584"/>
      <c r="I128" s="584"/>
      <c r="J128" s="585"/>
    </row>
    <row r="129" spans="2:10" x14ac:dyDescent="0.25">
      <c r="B129" s="584"/>
      <c r="C129" s="584"/>
      <c r="D129" s="584"/>
      <c r="E129" s="584"/>
      <c r="F129" s="584"/>
      <c r="G129" s="584"/>
      <c r="H129" s="584"/>
      <c r="I129" s="584"/>
      <c r="J129" s="585"/>
    </row>
    <row r="130" spans="2:10" x14ac:dyDescent="0.25">
      <c r="B130" s="584"/>
      <c r="C130" s="584"/>
      <c r="D130" s="584"/>
      <c r="E130" s="584"/>
      <c r="F130" s="584"/>
      <c r="G130" s="584"/>
      <c r="H130" s="584"/>
      <c r="I130" s="584"/>
      <c r="J130" s="585"/>
    </row>
    <row r="131" spans="2:10" x14ac:dyDescent="0.25">
      <c r="B131" s="584"/>
      <c r="C131" s="584"/>
      <c r="D131" s="584"/>
      <c r="E131" s="584"/>
      <c r="F131" s="584"/>
      <c r="G131" s="584"/>
      <c r="H131" s="584"/>
      <c r="I131" s="584"/>
      <c r="J131" s="585"/>
    </row>
    <row r="132" spans="2:10" x14ac:dyDescent="0.25">
      <c r="B132" s="584"/>
      <c r="C132" s="584"/>
      <c r="D132" s="584"/>
      <c r="E132" s="584"/>
      <c r="F132" s="584"/>
      <c r="G132" s="584"/>
      <c r="H132" s="584"/>
      <c r="I132" s="584"/>
      <c r="J132" s="585"/>
    </row>
    <row r="133" spans="2:10" x14ac:dyDescent="0.25">
      <c r="B133" s="584"/>
      <c r="C133" s="584"/>
      <c r="D133" s="584"/>
      <c r="E133" s="584"/>
      <c r="F133" s="584"/>
      <c r="G133" s="584"/>
      <c r="H133" s="584"/>
      <c r="I133" s="584"/>
      <c r="J133" s="585"/>
    </row>
    <row r="134" spans="2:10" x14ac:dyDescent="0.25">
      <c r="B134" s="584"/>
      <c r="C134" s="584"/>
      <c r="D134" s="584"/>
      <c r="E134" s="584"/>
      <c r="F134" s="584"/>
      <c r="G134" s="584"/>
      <c r="H134" s="584"/>
      <c r="I134" s="584"/>
      <c r="J134" s="585"/>
    </row>
    <row r="135" spans="2:10" x14ac:dyDescent="0.25">
      <c r="B135" s="584"/>
      <c r="C135" s="584"/>
      <c r="D135" s="584"/>
      <c r="E135" s="584"/>
      <c r="F135" s="584"/>
      <c r="G135" s="584"/>
      <c r="H135" s="584"/>
      <c r="I135" s="584"/>
      <c r="J135" s="585"/>
    </row>
    <row r="136" spans="2:10" x14ac:dyDescent="0.25">
      <c r="B136" s="584"/>
      <c r="C136" s="584"/>
      <c r="D136" s="584"/>
      <c r="E136" s="584"/>
      <c r="F136" s="584"/>
      <c r="G136" s="584"/>
      <c r="H136" s="584"/>
      <c r="I136" s="584"/>
      <c r="J136" s="585"/>
    </row>
    <row r="137" spans="2:10" x14ac:dyDescent="0.25">
      <c r="B137" s="584"/>
      <c r="C137" s="584"/>
      <c r="D137" s="584"/>
      <c r="E137" s="584"/>
      <c r="F137" s="584"/>
      <c r="G137" s="584"/>
      <c r="H137" s="584"/>
      <c r="I137" s="584"/>
      <c r="J137" s="585"/>
    </row>
    <row r="138" spans="2:10" x14ac:dyDescent="0.25">
      <c r="B138" s="584"/>
      <c r="C138" s="584"/>
      <c r="D138" s="584"/>
      <c r="E138" s="584"/>
      <c r="F138" s="584"/>
      <c r="G138" s="584"/>
      <c r="H138" s="584"/>
      <c r="I138" s="584"/>
      <c r="J138" s="585"/>
    </row>
    <row r="139" spans="2:10" x14ac:dyDescent="0.25">
      <c r="B139" s="584"/>
      <c r="C139" s="584"/>
      <c r="D139" s="584"/>
      <c r="E139" s="584"/>
      <c r="F139" s="584"/>
      <c r="G139" s="584"/>
      <c r="H139" s="584"/>
      <c r="I139" s="584"/>
      <c r="J139" s="585"/>
    </row>
    <row r="140" spans="2:10" x14ac:dyDescent="0.25">
      <c r="B140" s="584"/>
      <c r="C140" s="584"/>
      <c r="D140" s="584"/>
      <c r="E140" s="584"/>
      <c r="F140" s="584"/>
      <c r="G140" s="584"/>
      <c r="H140" s="584"/>
      <c r="I140" s="584"/>
      <c r="J140" s="585"/>
    </row>
    <row r="141" spans="2:10" x14ac:dyDescent="0.25">
      <c r="B141" s="584"/>
      <c r="C141" s="584"/>
      <c r="D141" s="584"/>
      <c r="E141" s="584"/>
      <c r="F141" s="584"/>
      <c r="G141" s="584"/>
      <c r="H141" s="584"/>
      <c r="I141" s="584"/>
      <c r="J141" s="585"/>
    </row>
    <row r="142" spans="2:10" x14ac:dyDescent="0.25">
      <c r="B142" s="584"/>
      <c r="C142" s="584"/>
      <c r="D142" s="584"/>
      <c r="E142" s="584"/>
      <c r="F142" s="584"/>
      <c r="G142" s="584"/>
      <c r="H142" s="584"/>
      <c r="I142" s="584"/>
      <c r="J142" s="585"/>
    </row>
    <row r="143" spans="2:10" x14ac:dyDescent="0.25">
      <c r="B143" s="584"/>
      <c r="C143" s="584"/>
      <c r="D143" s="584"/>
      <c r="E143" s="584"/>
      <c r="F143" s="584"/>
      <c r="G143" s="584"/>
      <c r="H143" s="584"/>
      <c r="I143" s="584"/>
      <c r="J143" s="585"/>
    </row>
    <row r="144" spans="2:10" x14ac:dyDescent="0.25">
      <c r="B144" s="584"/>
      <c r="C144" s="584"/>
      <c r="D144" s="584"/>
      <c r="E144" s="584"/>
      <c r="F144" s="584"/>
      <c r="G144" s="584"/>
      <c r="H144" s="584"/>
      <c r="I144" s="584"/>
      <c r="J144" s="585"/>
    </row>
    <row r="145" spans="2:10" x14ac:dyDescent="0.25">
      <c r="B145" s="584"/>
      <c r="C145" s="584"/>
      <c r="D145" s="584"/>
      <c r="E145" s="584"/>
      <c r="F145" s="584"/>
      <c r="G145" s="584"/>
      <c r="H145" s="584"/>
      <c r="I145" s="584"/>
      <c r="J145" s="585"/>
    </row>
    <row r="146" spans="2:10" x14ac:dyDescent="0.25">
      <c r="B146" s="584"/>
      <c r="C146" s="584"/>
      <c r="D146" s="584"/>
      <c r="E146" s="584"/>
      <c r="F146" s="584"/>
      <c r="G146" s="584"/>
      <c r="H146" s="584"/>
      <c r="I146" s="584"/>
      <c r="J146" s="585"/>
    </row>
    <row r="147" spans="2:10" x14ac:dyDescent="0.25">
      <c r="B147" s="584"/>
      <c r="C147" s="584"/>
      <c r="D147" s="584"/>
      <c r="E147" s="584"/>
      <c r="F147" s="584"/>
      <c r="G147" s="584"/>
      <c r="H147" s="584"/>
      <c r="I147" s="584"/>
      <c r="J147" s="585"/>
    </row>
    <row r="148" spans="2:10" x14ac:dyDescent="0.25">
      <c r="B148" s="584"/>
      <c r="C148" s="584"/>
      <c r="D148" s="584"/>
      <c r="E148" s="584"/>
      <c r="F148" s="584"/>
      <c r="G148" s="584"/>
      <c r="H148" s="584"/>
      <c r="I148" s="584"/>
      <c r="J148" s="585"/>
    </row>
    <row r="149" spans="2:10" x14ac:dyDescent="0.25">
      <c r="B149" s="584"/>
      <c r="C149" s="584"/>
      <c r="D149" s="584"/>
      <c r="E149" s="584"/>
      <c r="F149" s="584"/>
      <c r="G149" s="584"/>
      <c r="H149" s="584"/>
      <c r="I149" s="584"/>
      <c r="J149" s="585"/>
    </row>
    <row r="150" spans="2:10" x14ac:dyDescent="0.25">
      <c r="B150" s="584"/>
      <c r="C150" s="584"/>
      <c r="D150" s="584"/>
      <c r="E150" s="584"/>
      <c r="F150" s="584"/>
      <c r="G150" s="584"/>
      <c r="H150" s="584"/>
      <c r="I150" s="584"/>
      <c r="J150" s="585"/>
    </row>
    <row r="151" spans="2:10" x14ac:dyDescent="0.25">
      <c r="B151" s="584"/>
      <c r="C151" s="584"/>
      <c r="D151" s="584"/>
      <c r="E151" s="584"/>
      <c r="F151" s="584"/>
      <c r="G151" s="584"/>
      <c r="H151" s="584"/>
      <c r="I151" s="584"/>
      <c r="J151" s="585"/>
    </row>
    <row r="152" spans="2:10" x14ac:dyDescent="0.25">
      <c r="B152" s="584"/>
      <c r="C152" s="584"/>
      <c r="D152" s="584"/>
      <c r="E152" s="584"/>
      <c r="F152" s="584"/>
      <c r="G152" s="584"/>
      <c r="H152" s="584"/>
      <c r="I152" s="584"/>
      <c r="J152" s="585"/>
    </row>
    <row r="153" spans="2:10" x14ac:dyDescent="0.25">
      <c r="B153" s="584"/>
      <c r="C153" s="584"/>
      <c r="D153" s="584"/>
      <c r="E153" s="584"/>
      <c r="F153" s="584"/>
      <c r="G153" s="584"/>
      <c r="H153" s="584"/>
      <c r="I153" s="584"/>
      <c r="J153" s="585"/>
    </row>
    <row r="154" spans="2:10" x14ac:dyDescent="0.25">
      <c r="B154" s="584"/>
      <c r="C154" s="584"/>
      <c r="D154" s="584"/>
      <c r="E154" s="584"/>
      <c r="F154" s="584"/>
      <c r="G154" s="584"/>
      <c r="H154" s="584"/>
      <c r="I154" s="584"/>
      <c r="J154" s="585"/>
    </row>
    <row r="155" spans="2:10" x14ac:dyDescent="0.25">
      <c r="B155" s="584"/>
      <c r="C155" s="584"/>
      <c r="D155" s="584"/>
      <c r="E155" s="584"/>
      <c r="F155" s="584"/>
      <c r="G155" s="584"/>
      <c r="H155" s="584"/>
      <c r="I155" s="584"/>
      <c r="J155" s="585"/>
    </row>
    <row r="156" spans="2:10" x14ac:dyDescent="0.25">
      <c r="B156" s="584"/>
      <c r="C156" s="584"/>
      <c r="D156" s="584"/>
      <c r="E156" s="584"/>
      <c r="F156" s="584"/>
      <c r="G156" s="584"/>
      <c r="H156" s="584"/>
      <c r="I156" s="584"/>
      <c r="J156" s="585"/>
    </row>
    <row r="157" spans="2:10" x14ac:dyDescent="0.25">
      <c r="B157" s="584"/>
      <c r="C157" s="584"/>
      <c r="D157" s="584"/>
      <c r="E157" s="584"/>
      <c r="F157" s="584"/>
      <c r="G157" s="584"/>
      <c r="H157" s="584"/>
      <c r="I157" s="584"/>
      <c r="J157" s="585"/>
    </row>
    <row r="158" spans="2:10" x14ac:dyDescent="0.25">
      <c r="B158" s="584"/>
      <c r="C158" s="584"/>
      <c r="D158" s="584"/>
      <c r="E158" s="584"/>
      <c r="F158" s="584"/>
      <c r="G158" s="584"/>
      <c r="H158" s="584"/>
      <c r="I158" s="584"/>
      <c r="J158" s="585"/>
    </row>
    <row r="159" spans="2:10" x14ac:dyDescent="0.25">
      <c r="B159" s="584"/>
      <c r="C159" s="584"/>
      <c r="D159" s="584"/>
      <c r="E159" s="584"/>
      <c r="F159" s="584"/>
      <c r="G159" s="584"/>
      <c r="H159" s="584"/>
      <c r="I159" s="584"/>
      <c r="J159" s="585"/>
    </row>
    <row r="160" spans="2:10" x14ac:dyDescent="0.25">
      <c r="B160" s="584"/>
      <c r="C160" s="584"/>
      <c r="D160" s="584"/>
      <c r="E160" s="584"/>
      <c r="F160" s="584"/>
      <c r="G160" s="584"/>
      <c r="H160" s="584"/>
      <c r="I160" s="584"/>
      <c r="J160" s="585"/>
    </row>
    <row r="161" spans="2:10" x14ac:dyDescent="0.25">
      <c r="B161" s="584"/>
      <c r="C161" s="584"/>
      <c r="D161" s="584"/>
      <c r="E161" s="584"/>
      <c r="F161" s="584"/>
      <c r="G161" s="584"/>
      <c r="H161" s="584"/>
      <c r="I161" s="584"/>
      <c r="J161" s="585"/>
    </row>
    <row r="162" spans="2:10" x14ac:dyDescent="0.25">
      <c r="B162" s="584"/>
      <c r="C162" s="584"/>
      <c r="D162" s="584"/>
      <c r="E162" s="584"/>
      <c r="F162" s="584"/>
      <c r="G162" s="584"/>
      <c r="H162" s="584"/>
      <c r="I162" s="584"/>
      <c r="J162" s="585"/>
    </row>
    <row r="163" spans="2:10" x14ac:dyDescent="0.25">
      <c r="B163" s="584"/>
      <c r="C163" s="584"/>
      <c r="D163" s="584"/>
      <c r="E163" s="584"/>
      <c r="F163" s="584"/>
      <c r="G163" s="584"/>
      <c r="H163" s="584"/>
      <c r="I163" s="584"/>
      <c r="J163" s="585"/>
    </row>
    <row r="164" spans="2:10" x14ac:dyDescent="0.25">
      <c r="B164" s="584"/>
      <c r="C164" s="584"/>
      <c r="D164" s="584"/>
      <c r="E164" s="584"/>
      <c r="F164" s="584"/>
      <c r="G164" s="584"/>
      <c r="H164" s="584"/>
      <c r="I164" s="584"/>
      <c r="J164" s="585"/>
    </row>
    <row r="165" spans="2:10" x14ac:dyDescent="0.25">
      <c r="B165" s="584"/>
      <c r="C165" s="584"/>
      <c r="D165" s="584"/>
      <c r="E165" s="584"/>
      <c r="F165" s="584"/>
      <c r="G165" s="584"/>
      <c r="H165" s="584"/>
      <c r="I165" s="584"/>
      <c r="J165" s="585"/>
    </row>
    <row r="166" spans="2:10" x14ac:dyDescent="0.25">
      <c r="B166" s="584"/>
      <c r="C166" s="584"/>
      <c r="D166" s="584"/>
      <c r="E166" s="584"/>
      <c r="F166" s="584"/>
      <c r="G166" s="584"/>
      <c r="H166" s="584"/>
      <c r="I166" s="584"/>
      <c r="J166" s="585"/>
    </row>
    <row r="167" spans="2:10" x14ac:dyDescent="0.25">
      <c r="B167" s="584"/>
      <c r="C167" s="584"/>
      <c r="D167" s="584"/>
      <c r="E167" s="584"/>
      <c r="F167" s="584"/>
      <c r="G167" s="584"/>
      <c r="H167" s="584"/>
      <c r="I167" s="584"/>
      <c r="J167" s="585"/>
    </row>
    <row r="168" spans="2:10" x14ac:dyDescent="0.25">
      <c r="B168" s="584"/>
      <c r="C168" s="584"/>
      <c r="D168" s="584"/>
      <c r="E168" s="584"/>
      <c r="F168" s="584"/>
      <c r="G168" s="584"/>
      <c r="H168" s="584"/>
      <c r="I168" s="584"/>
      <c r="J168" s="585"/>
    </row>
    <row r="169" spans="2:10" x14ac:dyDescent="0.25">
      <c r="B169" s="584"/>
      <c r="C169" s="584"/>
      <c r="D169" s="584"/>
      <c r="E169" s="584"/>
      <c r="F169" s="584"/>
      <c r="G169" s="584"/>
      <c r="H169" s="584"/>
      <c r="I169" s="584"/>
      <c r="J169" s="585"/>
    </row>
    <row r="170" spans="2:10" x14ac:dyDescent="0.25">
      <c r="B170" s="584"/>
      <c r="C170" s="584"/>
      <c r="D170" s="584"/>
      <c r="E170" s="584"/>
      <c r="F170" s="584"/>
      <c r="G170" s="584"/>
      <c r="H170" s="584"/>
      <c r="I170" s="584"/>
      <c r="J170" s="585"/>
    </row>
    <row r="171" spans="2:10" x14ac:dyDescent="0.25">
      <c r="B171" s="584"/>
      <c r="C171" s="584"/>
      <c r="D171" s="584"/>
      <c r="E171" s="584"/>
      <c r="F171" s="584"/>
      <c r="G171" s="584"/>
      <c r="H171" s="584"/>
      <c r="I171" s="584"/>
      <c r="J171" s="585"/>
    </row>
    <row r="172" spans="2:10" x14ac:dyDescent="0.25">
      <c r="B172" s="584"/>
      <c r="C172" s="584"/>
      <c r="D172" s="584"/>
      <c r="E172" s="584"/>
      <c r="F172" s="584"/>
      <c r="G172" s="584"/>
      <c r="H172" s="584"/>
      <c r="I172" s="584"/>
      <c r="J172" s="585"/>
    </row>
    <row r="173" spans="2:10" x14ac:dyDescent="0.25">
      <c r="B173" s="584"/>
      <c r="C173" s="584"/>
      <c r="D173" s="584"/>
      <c r="E173" s="584"/>
      <c r="F173" s="584"/>
      <c r="G173" s="584"/>
      <c r="H173" s="584"/>
      <c r="I173" s="584"/>
      <c r="J173" s="585"/>
    </row>
    <row r="174" spans="2:10" x14ac:dyDescent="0.25">
      <c r="B174" s="584"/>
      <c r="C174" s="584"/>
      <c r="D174" s="584"/>
      <c r="E174" s="584"/>
      <c r="F174" s="584"/>
      <c r="G174" s="584"/>
      <c r="H174" s="584"/>
      <c r="I174" s="584"/>
      <c r="J174" s="585"/>
    </row>
    <row r="175" spans="2:10" x14ac:dyDescent="0.25">
      <c r="B175" s="584"/>
      <c r="C175" s="584"/>
      <c r="D175" s="584"/>
      <c r="E175" s="584"/>
      <c r="F175" s="584"/>
      <c r="G175" s="584"/>
      <c r="H175" s="584"/>
      <c r="I175" s="584"/>
      <c r="J175" s="585"/>
    </row>
    <row r="176" spans="2:10" x14ac:dyDescent="0.25">
      <c r="B176" s="584"/>
      <c r="C176" s="584"/>
      <c r="D176" s="584"/>
      <c r="E176" s="584"/>
      <c r="F176" s="584"/>
      <c r="G176" s="584"/>
      <c r="H176" s="584"/>
      <c r="I176" s="584"/>
      <c r="J176" s="585"/>
    </row>
    <row r="177" spans="2:10" x14ac:dyDescent="0.25">
      <c r="B177" s="584"/>
      <c r="C177" s="584"/>
      <c r="D177" s="584"/>
      <c r="E177" s="584"/>
      <c r="F177" s="584"/>
      <c r="G177" s="584"/>
      <c r="H177" s="584"/>
      <c r="I177" s="584"/>
      <c r="J177" s="585"/>
    </row>
    <row r="178" spans="2:10" x14ac:dyDescent="0.25">
      <c r="B178" s="584"/>
      <c r="C178" s="584"/>
      <c r="D178" s="584"/>
      <c r="E178" s="584"/>
      <c r="F178" s="584"/>
      <c r="G178" s="584"/>
      <c r="H178" s="584"/>
      <c r="I178" s="584"/>
      <c r="J178" s="585"/>
    </row>
    <row r="179" spans="2:10" x14ac:dyDescent="0.25">
      <c r="B179" s="584"/>
      <c r="C179" s="584"/>
      <c r="D179" s="584"/>
      <c r="E179" s="584"/>
      <c r="F179" s="584"/>
      <c r="G179" s="584"/>
      <c r="H179" s="584"/>
      <c r="I179" s="584"/>
      <c r="J179" s="585"/>
    </row>
    <row r="180" spans="2:10" x14ac:dyDescent="0.25">
      <c r="B180" s="584"/>
      <c r="C180" s="584"/>
      <c r="D180" s="584"/>
      <c r="E180" s="584"/>
      <c r="F180" s="584"/>
      <c r="G180" s="584"/>
      <c r="H180" s="584"/>
      <c r="I180" s="584"/>
      <c r="J180" s="585"/>
    </row>
    <row r="181" spans="2:10" x14ac:dyDescent="0.25">
      <c r="B181" s="584"/>
      <c r="C181" s="584"/>
      <c r="D181" s="584"/>
      <c r="E181" s="584"/>
      <c r="F181" s="584"/>
      <c r="G181" s="584"/>
      <c r="H181" s="584"/>
      <c r="I181" s="584"/>
      <c r="J181" s="585"/>
    </row>
    <row r="182" spans="2:10" x14ac:dyDescent="0.25">
      <c r="B182" s="584"/>
      <c r="C182" s="584"/>
      <c r="D182" s="584"/>
      <c r="E182" s="584"/>
      <c r="F182" s="584"/>
      <c r="G182" s="584"/>
      <c r="H182" s="584"/>
      <c r="I182" s="584"/>
      <c r="J182" s="585"/>
    </row>
    <row r="183" spans="2:10" x14ac:dyDescent="0.25">
      <c r="B183" s="584"/>
      <c r="C183" s="584"/>
      <c r="D183" s="584"/>
      <c r="E183" s="584"/>
      <c r="F183" s="584"/>
      <c r="G183" s="584"/>
      <c r="H183" s="584"/>
      <c r="I183" s="584"/>
      <c r="J183" s="585"/>
    </row>
    <row r="184" spans="2:10" x14ac:dyDescent="0.25">
      <c r="B184" s="584"/>
      <c r="C184" s="584"/>
      <c r="D184" s="584"/>
      <c r="E184" s="584"/>
      <c r="F184" s="584"/>
      <c r="G184" s="584"/>
      <c r="H184" s="584"/>
      <c r="I184" s="584"/>
      <c r="J184" s="585"/>
    </row>
    <row r="185" spans="2:10" x14ac:dyDescent="0.25">
      <c r="B185" s="584"/>
      <c r="C185" s="584"/>
      <c r="D185" s="584"/>
      <c r="E185" s="584"/>
      <c r="F185" s="584"/>
      <c r="G185" s="584"/>
      <c r="H185" s="584"/>
      <c r="I185" s="584"/>
      <c r="J185" s="585"/>
    </row>
    <row r="186" spans="2:10" x14ac:dyDescent="0.25">
      <c r="B186" s="584"/>
      <c r="C186" s="584"/>
      <c r="D186" s="584"/>
      <c r="E186" s="584"/>
      <c r="F186" s="584"/>
      <c r="G186" s="584"/>
      <c r="H186" s="584"/>
      <c r="I186" s="584"/>
      <c r="J186" s="585"/>
    </row>
    <row r="187" spans="2:10" x14ac:dyDescent="0.25">
      <c r="B187" s="584"/>
      <c r="C187" s="584"/>
      <c r="D187" s="584"/>
      <c r="E187" s="584"/>
      <c r="F187" s="584"/>
      <c r="G187" s="584"/>
      <c r="H187" s="584"/>
      <c r="I187" s="584"/>
      <c r="J187" s="585"/>
    </row>
    <row r="188" spans="2:10" x14ac:dyDescent="0.25">
      <c r="B188" s="584"/>
      <c r="C188" s="584"/>
      <c r="D188" s="584"/>
      <c r="E188" s="584"/>
      <c r="F188" s="584"/>
      <c r="G188" s="584"/>
      <c r="H188" s="584"/>
      <c r="I188" s="584"/>
      <c r="J188" s="585"/>
    </row>
    <row r="189" spans="2:10" x14ac:dyDescent="0.25">
      <c r="B189" s="584"/>
      <c r="C189" s="584"/>
      <c r="D189" s="584"/>
      <c r="E189" s="584"/>
      <c r="F189" s="584"/>
      <c r="G189" s="584"/>
      <c r="H189" s="584"/>
      <c r="I189" s="584"/>
      <c r="J189" s="585"/>
    </row>
    <row r="190" spans="2:10" x14ac:dyDescent="0.25">
      <c r="B190" s="584"/>
      <c r="C190" s="584"/>
      <c r="D190" s="584"/>
      <c r="E190" s="584"/>
      <c r="F190" s="584"/>
      <c r="G190" s="584"/>
      <c r="H190" s="584"/>
      <c r="I190" s="584"/>
      <c r="J190" s="585"/>
    </row>
    <row r="191" spans="2:10" x14ac:dyDescent="0.25">
      <c r="B191" s="584"/>
      <c r="C191" s="584"/>
      <c r="D191" s="584"/>
      <c r="E191" s="584"/>
      <c r="F191" s="584"/>
      <c r="G191" s="584"/>
      <c r="H191" s="584"/>
      <c r="I191" s="584"/>
      <c r="J191" s="585"/>
    </row>
    <row r="192" spans="2:10" x14ac:dyDescent="0.25">
      <c r="B192" s="584"/>
      <c r="C192" s="584"/>
      <c r="D192" s="584"/>
      <c r="E192" s="584"/>
      <c r="F192" s="584"/>
      <c r="G192" s="584"/>
      <c r="H192" s="584"/>
      <c r="I192" s="584"/>
      <c r="J192" s="585"/>
    </row>
    <row r="193" spans="2:10" x14ac:dyDescent="0.25">
      <c r="B193" s="584"/>
      <c r="C193" s="584"/>
      <c r="D193" s="584"/>
      <c r="E193" s="584"/>
      <c r="F193" s="584"/>
      <c r="G193" s="584"/>
      <c r="H193" s="584"/>
      <c r="I193" s="584"/>
      <c r="J193" s="585"/>
    </row>
    <row r="194" spans="2:10" x14ac:dyDescent="0.25">
      <c r="B194" s="584"/>
      <c r="C194" s="584"/>
      <c r="D194" s="584"/>
      <c r="E194" s="584"/>
      <c r="F194" s="584"/>
      <c r="G194" s="584"/>
      <c r="H194" s="584"/>
      <c r="I194" s="584"/>
      <c r="J194" s="585"/>
    </row>
    <row r="195" spans="2:10" x14ac:dyDescent="0.25">
      <c r="B195" s="584"/>
      <c r="C195" s="584"/>
      <c r="D195" s="584"/>
      <c r="E195" s="584"/>
      <c r="F195" s="584"/>
      <c r="G195" s="584"/>
      <c r="H195" s="584"/>
      <c r="I195" s="584"/>
      <c r="J195" s="585"/>
    </row>
    <row r="196" spans="2:10" x14ac:dyDescent="0.25">
      <c r="B196" s="584"/>
      <c r="C196" s="584"/>
      <c r="D196" s="584"/>
      <c r="E196" s="584"/>
      <c r="F196" s="584"/>
      <c r="G196" s="584"/>
      <c r="H196" s="584"/>
      <c r="I196" s="584"/>
      <c r="J196" s="585"/>
    </row>
    <row r="197" spans="2:10" x14ac:dyDescent="0.25">
      <c r="B197" s="584"/>
      <c r="C197" s="584"/>
      <c r="D197" s="584"/>
      <c r="E197" s="584"/>
      <c r="F197" s="584"/>
      <c r="G197" s="584"/>
      <c r="H197" s="584"/>
      <c r="I197" s="584"/>
      <c r="J197" s="585"/>
    </row>
    <row r="198" spans="2:10" x14ac:dyDescent="0.25">
      <c r="B198" s="584"/>
      <c r="C198" s="584"/>
      <c r="D198" s="584"/>
      <c r="E198" s="584"/>
      <c r="F198" s="584"/>
      <c r="G198" s="584"/>
      <c r="H198" s="584"/>
      <c r="I198" s="584"/>
      <c r="J198" s="585"/>
    </row>
    <row r="199" spans="2:10" x14ac:dyDescent="0.25">
      <c r="B199" s="584"/>
      <c r="C199" s="584"/>
      <c r="D199" s="584"/>
      <c r="E199" s="584"/>
      <c r="F199" s="584"/>
      <c r="G199" s="584"/>
      <c r="H199" s="584"/>
      <c r="I199" s="584"/>
      <c r="J199" s="585"/>
    </row>
    <row r="200" spans="2:10" x14ac:dyDescent="0.25">
      <c r="B200" s="584"/>
      <c r="C200" s="584"/>
      <c r="D200" s="584"/>
      <c r="E200" s="584"/>
      <c r="F200" s="584"/>
      <c r="G200" s="584"/>
      <c r="H200" s="584"/>
      <c r="I200" s="584"/>
      <c r="J200" s="585"/>
    </row>
    <row r="201" spans="2:10" x14ac:dyDescent="0.25">
      <c r="B201" s="584"/>
      <c r="C201" s="584"/>
      <c r="D201" s="584"/>
      <c r="E201" s="584"/>
      <c r="F201" s="584"/>
      <c r="G201" s="584"/>
      <c r="H201" s="584"/>
      <c r="I201" s="584"/>
      <c r="J201" s="585"/>
    </row>
    <row r="202" spans="2:10" x14ac:dyDescent="0.25">
      <c r="B202" s="584"/>
      <c r="C202" s="584"/>
      <c r="D202" s="584"/>
      <c r="E202" s="584"/>
      <c r="F202" s="584"/>
      <c r="G202" s="584"/>
      <c r="H202" s="584"/>
      <c r="I202" s="584"/>
      <c r="J202" s="585"/>
    </row>
    <row r="203" spans="2:10" x14ac:dyDescent="0.25">
      <c r="B203" s="584"/>
      <c r="C203" s="584"/>
      <c r="D203" s="584"/>
      <c r="E203" s="584"/>
      <c r="F203" s="584"/>
      <c r="G203" s="584"/>
      <c r="H203" s="584"/>
      <c r="I203" s="584"/>
      <c r="J203" s="585"/>
    </row>
    <row r="204" spans="2:10" x14ac:dyDescent="0.25">
      <c r="B204" s="584"/>
      <c r="C204" s="584"/>
      <c r="D204" s="584"/>
      <c r="E204" s="584"/>
      <c r="F204" s="584"/>
      <c r="G204" s="584"/>
      <c r="H204" s="584"/>
      <c r="I204" s="584"/>
      <c r="J204" s="585"/>
    </row>
    <row r="205" spans="2:10" x14ac:dyDescent="0.25">
      <c r="B205" s="584"/>
      <c r="C205" s="584"/>
      <c r="D205" s="584"/>
      <c r="E205" s="584"/>
      <c r="F205" s="584"/>
      <c r="G205" s="584"/>
      <c r="H205" s="584"/>
      <c r="I205" s="584"/>
      <c r="J205" s="585"/>
    </row>
    <row r="206" spans="2:10" x14ac:dyDescent="0.25">
      <c r="B206" s="584"/>
      <c r="C206" s="584"/>
      <c r="D206" s="584"/>
      <c r="E206" s="584"/>
      <c r="F206" s="584"/>
      <c r="G206" s="584"/>
      <c r="H206" s="584"/>
      <c r="I206" s="584"/>
      <c r="J206" s="585"/>
    </row>
    <row r="207" spans="2:10" x14ac:dyDescent="0.25">
      <c r="B207" s="584"/>
      <c r="C207" s="584"/>
      <c r="D207" s="584"/>
      <c r="E207" s="584"/>
      <c r="F207" s="584"/>
      <c r="G207" s="584"/>
      <c r="H207" s="584"/>
      <c r="I207" s="584"/>
      <c r="J207" s="585"/>
    </row>
    <row r="208" spans="2:10" x14ac:dyDescent="0.25">
      <c r="B208" s="584"/>
      <c r="C208" s="584"/>
      <c r="D208" s="584"/>
      <c r="E208" s="584"/>
      <c r="F208" s="584"/>
      <c r="G208" s="584"/>
      <c r="H208" s="584"/>
      <c r="I208" s="584"/>
      <c r="J208" s="585"/>
    </row>
    <row r="209" spans="2:10" x14ac:dyDescent="0.25">
      <c r="B209" s="584"/>
      <c r="C209" s="584"/>
      <c r="D209" s="584"/>
      <c r="E209" s="584"/>
      <c r="F209" s="584"/>
      <c r="G209" s="584"/>
      <c r="H209" s="584"/>
      <c r="I209" s="584"/>
      <c r="J209" s="585"/>
    </row>
    <row r="210" spans="2:10" x14ac:dyDescent="0.25">
      <c r="B210" s="584"/>
      <c r="C210" s="584"/>
      <c r="D210" s="584"/>
      <c r="E210" s="584"/>
      <c r="F210" s="584"/>
      <c r="G210" s="584"/>
      <c r="H210" s="584"/>
      <c r="I210" s="584"/>
      <c r="J210" s="585"/>
    </row>
    <row r="211" spans="2:10" x14ac:dyDescent="0.25">
      <c r="B211" s="584"/>
      <c r="C211" s="584"/>
      <c r="D211" s="584"/>
      <c r="E211" s="584"/>
      <c r="F211" s="584"/>
      <c r="G211" s="584"/>
      <c r="H211" s="584"/>
      <c r="I211" s="584"/>
      <c r="J211" s="585"/>
    </row>
    <row r="212" spans="2:10" x14ac:dyDescent="0.25">
      <c r="B212" s="584"/>
      <c r="C212" s="584"/>
      <c r="D212" s="584"/>
      <c r="E212" s="584"/>
      <c r="F212" s="584"/>
      <c r="G212" s="584"/>
      <c r="H212" s="584"/>
      <c r="I212" s="584"/>
      <c r="J212" s="585"/>
    </row>
    <row r="213" spans="2:10" x14ac:dyDescent="0.25">
      <c r="B213" s="584"/>
      <c r="C213" s="584"/>
      <c r="D213" s="584"/>
      <c r="E213" s="584"/>
      <c r="F213" s="584"/>
      <c r="G213" s="584"/>
      <c r="H213" s="584"/>
      <c r="I213" s="584"/>
      <c r="J213" s="585"/>
    </row>
    <row r="214" spans="2:10" x14ac:dyDescent="0.25">
      <c r="B214" s="584"/>
      <c r="C214" s="584"/>
      <c r="D214" s="584"/>
      <c r="E214" s="584"/>
      <c r="F214" s="584"/>
      <c r="G214" s="584"/>
      <c r="H214" s="584"/>
      <c r="I214" s="584"/>
      <c r="J214" s="585"/>
    </row>
    <row r="215" spans="2:10" x14ac:dyDescent="0.25">
      <c r="B215" s="584"/>
      <c r="C215" s="584"/>
      <c r="D215" s="584"/>
      <c r="E215" s="584"/>
      <c r="F215" s="584"/>
      <c r="G215" s="584"/>
      <c r="H215" s="584"/>
      <c r="I215" s="584"/>
      <c r="J215" s="585"/>
    </row>
    <row r="216" spans="2:10" x14ac:dyDescent="0.25">
      <c r="B216" s="584"/>
      <c r="C216" s="584"/>
      <c r="D216" s="584"/>
      <c r="E216" s="584"/>
      <c r="F216" s="584"/>
      <c r="G216" s="584"/>
      <c r="H216" s="584"/>
      <c r="I216" s="584"/>
      <c r="J216" s="585"/>
    </row>
    <row r="217" spans="2:10" x14ac:dyDescent="0.25">
      <c r="B217" s="584"/>
      <c r="C217" s="584"/>
      <c r="D217" s="584"/>
      <c r="E217" s="584"/>
      <c r="F217" s="584"/>
      <c r="G217" s="584"/>
      <c r="H217" s="584"/>
      <c r="I217" s="584"/>
      <c r="J217" s="585"/>
    </row>
    <row r="218" spans="2:10" x14ac:dyDescent="0.25">
      <c r="B218" s="584"/>
      <c r="C218" s="584"/>
      <c r="D218" s="584"/>
      <c r="E218" s="584"/>
      <c r="F218" s="584"/>
      <c r="G218" s="584"/>
      <c r="H218" s="584"/>
      <c r="I218" s="584"/>
      <c r="J218" s="585"/>
    </row>
    <row r="219" spans="2:10" x14ac:dyDescent="0.25">
      <c r="B219" s="584"/>
      <c r="C219" s="584"/>
      <c r="D219" s="584"/>
      <c r="E219" s="584"/>
      <c r="F219" s="584"/>
      <c r="G219" s="584"/>
      <c r="H219" s="584"/>
      <c r="I219" s="584"/>
      <c r="J219" s="585"/>
    </row>
    <row r="220" spans="2:10" x14ac:dyDescent="0.25">
      <c r="B220" s="584"/>
      <c r="C220" s="584"/>
      <c r="D220" s="584"/>
      <c r="E220" s="584"/>
      <c r="F220" s="584"/>
      <c r="G220" s="584"/>
      <c r="H220" s="584"/>
      <c r="I220" s="584"/>
      <c r="J220" s="585"/>
    </row>
    <row r="221" spans="2:10" x14ac:dyDescent="0.25">
      <c r="B221" s="584"/>
      <c r="C221" s="584"/>
      <c r="D221" s="584"/>
      <c r="E221" s="584"/>
      <c r="F221" s="584"/>
      <c r="G221" s="584"/>
      <c r="H221" s="584"/>
      <c r="I221" s="584"/>
      <c r="J221" s="585"/>
    </row>
    <row r="222" spans="2:10" x14ac:dyDescent="0.25">
      <c r="B222" s="584"/>
      <c r="C222" s="584"/>
      <c r="D222" s="584"/>
      <c r="E222" s="584"/>
      <c r="F222" s="584"/>
      <c r="G222" s="584"/>
      <c r="H222" s="584"/>
      <c r="I222" s="584"/>
      <c r="J222" s="585"/>
    </row>
    <row r="223" spans="2:10" x14ac:dyDescent="0.25">
      <c r="B223" s="584"/>
      <c r="C223" s="584"/>
      <c r="D223" s="584"/>
      <c r="E223" s="584"/>
      <c r="F223" s="584"/>
      <c r="G223" s="584"/>
      <c r="H223" s="584"/>
      <c r="I223" s="584"/>
      <c r="J223" s="585"/>
    </row>
    <row r="224" spans="2:10" x14ac:dyDescent="0.25">
      <c r="B224" s="584"/>
      <c r="C224" s="584"/>
      <c r="D224" s="584"/>
      <c r="E224" s="584"/>
      <c r="F224" s="584"/>
      <c r="G224" s="584"/>
      <c r="H224" s="584"/>
      <c r="I224" s="584"/>
      <c r="J224" s="585"/>
    </row>
    <row r="225" spans="2:10" x14ac:dyDescent="0.25">
      <c r="B225" s="584"/>
      <c r="C225" s="584"/>
      <c r="D225" s="584"/>
      <c r="E225" s="584"/>
      <c r="F225" s="584"/>
      <c r="G225" s="584"/>
      <c r="H225" s="584"/>
      <c r="I225" s="584"/>
      <c r="J225" s="585"/>
    </row>
    <row r="226" spans="2:10" x14ac:dyDescent="0.25">
      <c r="B226" s="584"/>
      <c r="C226" s="584"/>
      <c r="D226" s="584"/>
      <c r="E226" s="584"/>
      <c r="F226" s="584"/>
      <c r="G226" s="584"/>
      <c r="H226" s="584"/>
      <c r="I226" s="584"/>
      <c r="J226" s="585"/>
    </row>
    <row r="227" spans="2:10" x14ac:dyDescent="0.25">
      <c r="B227" s="584"/>
      <c r="C227" s="584"/>
      <c r="D227" s="584"/>
      <c r="E227" s="584"/>
      <c r="F227" s="584"/>
      <c r="G227" s="584"/>
      <c r="H227" s="584"/>
      <c r="I227" s="584"/>
      <c r="J227" s="585"/>
    </row>
    <row r="228" spans="2:10" x14ac:dyDescent="0.25">
      <c r="B228" s="584"/>
      <c r="C228" s="584"/>
      <c r="D228" s="584"/>
      <c r="E228" s="584"/>
      <c r="F228" s="584"/>
      <c r="G228" s="584"/>
      <c r="H228" s="584"/>
      <c r="I228" s="584"/>
      <c r="J228" s="585"/>
    </row>
    <row r="229" spans="2:10" x14ac:dyDescent="0.25">
      <c r="B229" s="584"/>
      <c r="C229" s="584"/>
      <c r="D229" s="584"/>
      <c r="E229" s="584"/>
      <c r="F229" s="584"/>
      <c r="G229" s="584"/>
      <c r="H229" s="584"/>
      <c r="I229" s="584"/>
      <c r="J229" s="585"/>
    </row>
    <row r="230" spans="2:10" x14ac:dyDescent="0.25">
      <c r="B230" s="584"/>
      <c r="C230" s="584"/>
      <c r="D230" s="584"/>
      <c r="E230" s="584"/>
      <c r="F230" s="584"/>
      <c r="G230" s="584"/>
      <c r="H230" s="584"/>
      <c r="I230" s="584"/>
      <c r="J230" s="585"/>
    </row>
    <row r="231" spans="2:10" x14ac:dyDescent="0.25">
      <c r="B231" s="584"/>
      <c r="C231" s="584"/>
      <c r="D231" s="584"/>
      <c r="E231" s="584"/>
      <c r="F231" s="584"/>
      <c r="G231" s="584"/>
      <c r="H231" s="584"/>
      <c r="I231" s="584"/>
      <c r="J231" s="585"/>
    </row>
    <row r="232" spans="2:10" x14ac:dyDescent="0.25">
      <c r="B232" s="584"/>
      <c r="C232" s="584"/>
      <c r="D232" s="584"/>
      <c r="E232" s="584"/>
      <c r="F232" s="584"/>
      <c r="G232" s="584"/>
      <c r="H232" s="584"/>
      <c r="I232" s="584"/>
      <c r="J232" s="585"/>
    </row>
    <row r="233" spans="2:10" x14ac:dyDescent="0.25">
      <c r="B233" s="584"/>
      <c r="C233" s="584"/>
      <c r="D233" s="584"/>
      <c r="E233" s="584"/>
      <c r="F233" s="584"/>
      <c r="G233" s="584"/>
      <c r="H233" s="584"/>
      <c r="I233" s="584"/>
      <c r="J233" s="585"/>
    </row>
  </sheetData>
  <pageMargins left="0.7" right="0.7" top="0.75" bottom="0.75" header="0.3" footer="0.3"/>
  <ignoredErrors>
    <ignoredError sqref="P4:XFD4 J4:L4 B4:H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A294-071C-4ED7-BF00-D8A8B3F120AE}">
  <sheetPr codeName="Sheet8">
    <tabColor rgb="FF92D050"/>
  </sheetPr>
  <dimension ref="A1:BA362"/>
  <sheetViews>
    <sheetView workbookViewId="0"/>
  </sheetViews>
  <sheetFormatPr defaultRowHeight="15" x14ac:dyDescent="0.25"/>
  <cols>
    <col min="1" max="1" width="12.42578125" customWidth="1"/>
    <col min="2" max="2" width="12.5703125" customWidth="1"/>
    <col min="3" max="3" width="13.28515625" customWidth="1"/>
    <col min="4" max="4" width="12.85546875" customWidth="1"/>
    <col min="5" max="5" width="12.5703125" customWidth="1"/>
    <col min="6" max="6" width="14" customWidth="1"/>
    <col min="7" max="7" width="17" customWidth="1"/>
    <col min="8" max="8" width="14.42578125" customWidth="1"/>
    <col min="9" max="9" width="12.85546875" customWidth="1"/>
    <col min="10" max="10" width="16.5703125" customWidth="1"/>
    <col min="11" max="12" width="14.42578125" customWidth="1"/>
    <col min="13" max="53" width="9.140625" style="13"/>
  </cols>
  <sheetData>
    <row r="1" spans="1:12" x14ac:dyDescent="0.25">
      <c r="A1" s="372" t="s">
        <v>391</v>
      </c>
      <c r="B1" s="89"/>
      <c r="C1" s="89"/>
      <c r="D1" s="372"/>
      <c r="E1" s="89"/>
      <c r="F1" s="89"/>
      <c r="G1" s="101"/>
      <c r="H1" s="101"/>
      <c r="I1" s="101"/>
      <c r="J1" s="101"/>
      <c r="K1" s="101"/>
      <c r="L1" s="101"/>
    </row>
    <row r="2" spans="1:12" x14ac:dyDescent="0.25">
      <c r="A2" s="373" t="s">
        <v>392</v>
      </c>
      <c r="B2" s="50"/>
      <c r="C2" s="102"/>
      <c r="D2" s="373"/>
      <c r="E2" s="50"/>
      <c r="F2" s="102"/>
      <c r="G2" s="52"/>
      <c r="H2" s="52"/>
      <c r="I2" s="52"/>
      <c r="J2" s="52"/>
      <c r="K2" s="52"/>
      <c r="L2" s="52"/>
    </row>
    <row r="3" spans="1:12" x14ac:dyDescent="0.25">
      <c r="A3" s="103"/>
      <c r="B3" s="51"/>
      <c r="C3" s="104"/>
      <c r="D3" s="52"/>
      <c r="E3" s="52"/>
      <c r="F3" s="52"/>
      <c r="G3" s="52"/>
      <c r="H3" s="52"/>
      <c r="I3" s="52"/>
      <c r="J3" s="52"/>
      <c r="K3" s="52"/>
      <c r="L3" s="105" t="s">
        <v>226</v>
      </c>
    </row>
    <row r="4" spans="1:12" x14ac:dyDescent="0.25">
      <c r="A4" s="15"/>
      <c r="B4" s="51"/>
      <c r="C4" s="52"/>
      <c r="D4" s="52"/>
      <c r="E4" s="52"/>
      <c r="F4" s="52"/>
      <c r="G4" s="52"/>
      <c r="H4" s="52"/>
      <c r="I4" s="52"/>
      <c r="J4" s="52"/>
      <c r="K4" s="15"/>
      <c r="L4" s="106" t="s">
        <v>227</v>
      </c>
    </row>
    <row r="5" spans="1:12" ht="25.5" x14ac:dyDescent="0.25">
      <c r="A5" s="31" t="s">
        <v>179</v>
      </c>
      <c r="B5" s="142" t="s">
        <v>185</v>
      </c>
      <c r="C5" s="43" t="s">
        <v>187</v>
      </c>
      <c r="D5" s="43" t="s">
        <v>188</v>
      </c>
      <c r="E5" s="43" t="s">
        <v>217</v>
      </c>
      <c r="F5" s="43" t="s">
        <v>190</v>
      </c>
      <c r="G5" s="43" t="s">
        <v>218</v>
      </c>
      <c r="H5" s="43" t="s">
        <v>194</v>
      </c>
      <c r="I5" s="43" t="s">
        <v>195</v>
      </c>
      <c r="J5" s="43" t="s">
        <v>196</v>
      </c>
      <c r="K5" s="43" t="s">
        <v>224</v>
      </c>
      <c r="L5" s="43" t="s">
        <v>197</v>
      </c>
    </row>
    <row r="6" spans="1:12" x14ac:dyDescent="0.25">
      <c r="A6" s="108">
        <v>1</v>
      </c>
      <c r="B6" s="35" t="s">
        <v>93</v>
      </c>
      <c r="C6" s="109">
        <v>39.263913824057454</v>
      </c>
      <c r="D6" s="109">
        <v>52.570754716981128</v>
      </c>
      <c r="E6" s="143" t="s">
        <v>291</v>
      </c>
      <c r="F6" s="109">
        <v>37.629310344827587</v>
      </c>
      <c r="G6" s="109">
        <v>30.975845410628018</v>
      </c>
      <c r="H6" s="109">
        <v>269.96710526315792</v>
      </c>
      <c r="I6" s="109">
        <v>19.428571428571427</v>
      </c>
      <c r="J6" s="143" t="s">
        <v>291</v>
      </c>
      <c r="K6" s="109">
        <v>38.333333333333336</v>
      </c>
      <c r="L6" s="143" t="s">
        <v>291</v>
      </c>
    </row>
    <row r="7" spans="1:12" x14ac:dyDescent="0.25">
      <c r="A7" s="110">
        <v>2</v>
      </c>
      <c r="B7" s="35" t="s">
        <v>88</v>
      </c>
      <c r="C7" s="109">
        <v>40.293884034948377</v>
      </c>
      <c r="D7" s="109">
        <v>68.543845534995981</v>
      </c>
      <c r="E7" s="109">
        <v>30.436893203883496</v>
      </c>
      <c r="F7" s="109">
        <v>30.2</v>
      </c>
      <c r="G7" s="109">
        <v>30</v>
      </c>
      <c r="H7" s="109">
        <v>266.89189189189187</v>
      </c>
      <c r="I7" s="109">
        <v>10.21917808219178</v>
      </c>
      <c r="J7" s="143" t="s">
        <v>291</v>
      </c>
      <c r="K7" s="143" t="s">
        <v>291</v>
      </c>
      <c r="L7" s="143" t="s">
        <v>291</v>
      </c>
    </row>
    <row r="8" spans="1:12" x14ac:dyDescent="0.25">
      <c r="A8" s="110">
        <v>3</v>
      </c>
      <c r="B8" s="35" t="s">
        <v>85</v>
      </c>
      <c r="C8" s="109">
        <v>45.128564749883118</v>
      </c>
      <c r="D8" s="109">
        <v>68.713646532438474</v>
      </c>
      <c r="E8" s="143" t="s">
        <v>291</v>
      </c>
      <c r="F8" s="109">
        <v>34.042553191489361</v>
      </c>
      <c r="G8" s="109">
        <v>21.287878787878789</v>
      </c>
      <c r="H8" s="109">
        <v>277.02702702702703</v>
      </c>
      <c r="I8" s="109">
        <v>19.281221922731358</v>
      </c>
      <c r="J8" s="109">
        <v>15</v>
      </c>
      <c r="K8" s="143">
        <v>15.333333333333332</v>
      </c>
      <c r="L8" s="109">
        <v>22.366790582403965</v>
      </c>
    </row>
    <row r="9" spans="1:12" x14ac:dyDescent="0.25">
      <c r="A9" s="108">
        <v>4</v>
      </c>
      <c r="B9" s="35" t="s">
        <v>80</v>
      </c>
      <c r="C9" s="109">
        <v>41.496413199426108</v>
      </c>
      <c r="D9" s="109">
        <v>62.078714755790692</v>
      </c>
      <c r="E9" s="109">
        <v>27.181818181818183</v>
      </c>
      <c r="F9" s="109">
        <v>33.584070796460175</v>
      </c>
      <c r="G9" s="109">
        <v>25.585111427216695</v>
      </c>
      <c r="H9" s="109">
        <v>252.30865224625626</v>
      </c>
      <c r="I9" s="109">
        <v>23.805389221556887</v>
      </c>
      <c r="J9" s="109">
        <v>23.035645841318502</v>
      </c>
      <c r="K9" s="143" t="s">
        <v>291</v>
      </c>
      <c r="L9" s="143" t="s">
        <v>291</v>
      </c>
    </row>
    <row r="10" spans="1:12" x14ac:dyDescent="0.25">
      <c r="A10" s="110">
        <v>5</v>
      </c>
      <c r="B10" s="35" t="s">
        <v>75</v>
      </c>
      <c r="C10" s="109">
        <v>37.374480014469157</v>
      </c>
      <c r="D10" s="109">
        <v>72.015793848711553</v>
      </c>
      <c r="E10" s="143" t="s">
        <v>291</v>
      </c>
      <c r="F10" s="109">
        <v>31.290214664064674</v>
      </c>
      <c r="G10" s="109">
        <v>23.626373626373628</v>
      </c>
      <c r="H10" s="109">
        <v>263.14699792960664</v>
      </c>
      <c r="I10" s="109">
        <v>22.691242514970057</v>
      </c>
      <c r="J10" s="109">
        <v>23.571428571428573</v>
      </c>
      <c r="K10" s="109">
        <v>21.607515657620041</v>
      </c>
      <c r="L10" s="109">
        <v>25.776892430278885</v>
      </c>
    </row>
    <row r="11" spans="1:12" x14ac:dyDescent="0.25">
      <c r="A11" s="110">
        <v>6</v>
      </c>
      <c r="B11" s="35" t="s">
        <v>69</v>
      </c>
      <c r="C11" s="109">
        <v>29.510961214165263</v>
      </c>
      <c r="D11" s="109">
        <v>66.051282051282044</v>
      </c>
      <c r="E11" s="143" t="s">
        <v>291</v>
      </c>
      <c r="F11" s="109">
        <v>21.923076923076927</v>
      </c>
      <c r="G11" s="109">
        <v>15.201117318435756</v>
      </c>
      <c r="H11" s="109">
        <v>183.63095238095238</v>
      </c>
      <c r="I11" s="109">
        <v>17.689530685920577</v>
      </c>
      <c r="J11" s="143" t="s">
        <v>291</v>
      </c>
      <c r="K11" s="143" t="s">
        <v>291</v>
      </c>
      <c r="L11" s="143" t="s">
        <v>291</v>
      </c>
    </row>
    <row r="12" spans="1:12" x14ac:dyDescent="0.25">
      <c r="A12" s="108">
        <v>7</v>
      </c>
      <c r="B12" s="35" t="s">
        <v>62</v>
      </c>
      <c r="C12" s="109">
        <v>37.465351812366741</v>
      </c>
      <c r="D12" s="109">
        <v>41.486760124610591</v>
      </c>
      <c r="E12" s="109">
        <v>23.20063694267516</v>
      </c>
      <c r="F12" s="109">
        <v>30.755857898715039</v>
      </c>
      <c r="G12" s="109">
        <v>24.901477832512313</v>
      </c>
      <c r="H12" s="109">
        <v>313.06113342257919</v>
      </c>
      <c r="I12" s="109">
        <v>10.882908792111749</v>
      </c>
      <c r="J12" s="109">
        <v>19.428571428571427</v>
      </c>
      <c r="K12" s="143" t="s">
        <v>291</v>
      </c>
      <c r="L12" s="143" t="s">
        <v>291</v>
      </c>
    </row>
    <row r="13" spans="1:12" x14ac:dyDescent="0.25">
      <c r="A13" s="110">
        <v>8</v>
      </c>
      <c r="B13" s="35" t="s">
        <v>55</v>
      </c>
      <c r="C13" s="109">
        <v>39.292307692307695</v>
      </c>
      <c r="D13" s="109">
        <v>59.651097355092858</v>
      </c>
      <c r="E13" s="109">
        <v>24.825174825174827</v>
      </c>
      <c r="F13" s="143" t="s">
        <v>291</v>
      </c>
      <c r="G13" s="109">
        <v>22.846441947565541</v>
      </c>
      <c r="H13" s="109">
        <v>235.34090909090909</v>
      </c>
      <c r="I13" s="109">
        <v>15.046296296296296</v>
      </c>
      <c r="J13" s="143" t="s">
        <v>291</v>
      </c>
      <c r="K13" s="143" t="s">
        <v>291</v>
      </c>
      <c r="L13" s="143" t="s">
        <v>291</v>
      </c>
    </row>
    <row r="14" spans="1:12" x14ac:dyDescent="0.25">
      <c r="A14" s="110">
        <v>9</v>
      </c>
      <c r="B14" s="35" t="s">
        <v>52</v>
      </c>
      <c r="C14" s="109">
        <v>38.209079550187425</v>
      </c>
      <c r="D14" s="109">
        <v>65.200573065902574</v>
      </c>
      <c r="E14" s="143" t="s">
        <v>291</v>
      </c>
      <c r="F14" s="143">
        <v>40</v>
      </c>
      <c r="G14" s="143" t="s">
        <v>291</v>
      </c>
      <c r="H14" s="109">
        <v>234.42622950819671</v>
      </c>
      <c r="I14" s="109">
        <v>15.913043478260869</v>
      </c>
      <c r="J14" s="143" t="s">
        <v>291</v>
      </c>
      <c r="K14" s="143" t="s">
        <v>291</v>
      </c>
      <c r="L14" s="109">
        <v>17.09090909090909</v>
      </c>
    </row>
    <row r="15" spans="1:12" x14ac:dyDescent="0.25">
      <c r="A15" s="108">
        <v>10</v>
      </c>
      <c r="B15" s="35" t="s">
        <v>48</v>
      </c>
      <c r="C15" s="109">
        <v>33.825347758887169</v>
      </c>
      <c r="D15" s="109">
        <v>70.946702800361336</v>
      </c>
      <c r="E15" s="143">
        <v>19</v>
      </c>
      <c r="F15" s="143" t="s">
        <v>291</v>
      </c>
      <c r="G15" s="143">
        <v>17.5</v>
      </c>
      <c r="H15" s="109">
        <v>223.58090185676392</v>
      </c>
      <c r="I15" s="109">
        <v>12.128205128205128</v>
      </c>
      <c r="J15" s="109">
        <v>17.032258064516128</v>
      </c>
      <c r="K15" s="143" t="s">
        <v>291</v>
      </c>
      <c r="L15" s="143" t="s">
        <v>291</v>
      </c>
    </row>
    <row r="16" spans="1:12" x14ac:dyDescent="0.25">
      <c r="A16" s="110">
        <v>11</v>
      </c>
      <c r="B16" s="35" t="s">
        <v>45</v>
      </c>
      <c r="C16" s="109">
        <v>46.126527915427815</v>
      </c>
      <c r="D16" s="109">
        <v>65.376590330788801</v>
      </c>
      <c r="E16" s="91">
        <v>34</v>
      </c>
      <c r="F16" s="109">
        <v>37.702349869451702</v>
      </c>
      <c r="G16" s="109">
        <v>22.816135084427764</v>
      </c>
      <c r="H16" s="109">
        <v>190.5199516324063</v>
      </c>
      <c r="I16" s="109">
        <v>20.033175355450233</v>
      </c>
      <c r="J16" s="143" t="s">
        <v>291</v>
      </c>
      <c r="K16" s="143" t="s">
        <v>291</v>
      </c>
      <c r="L16" s="143" t="s">
        <v>291</v>
      </c>
    </row>
    <row r="17" spans="1:12" x14ac:dyDescent="0.25">
      <c r="A17" s="110">
        <v>12</v>
      </c>
      <c r="B17" s="35" t="s">
        <v>40</v>
      </c>
      <c r="C17" s="109">
        <v>45.982378854625551</v>
      </c>
      <c r="D17" s="109">
        <v>91.605581007913358</v>
      </c>
      <c r="E17" s="143" t="s">
        <v>291</v>
      </c>
      <c r="F17" s="109">
        <v>28</v>
      </c>
      <c r="G17" s="109">
        <v>19.98546511627907</v>
      </c>
      <c r="H17" s="109">
        <v>100.22177419354838</v>
      </c>
      <c r="I17" s="109">
        <v>17.551020408163264</v>
      </c>
      <c r="J17" s="143" t="s">
        <v>291</v>
      </c>
      <c r="K17" s="143" t="s">
        <v>291</v>
      </c>
      <c r="L17" s="143" t="s">
        <v>291</v>
      </c>
    </row>
    <row r="18" spans="1:12" x14ac:dyDescent="0.25">
      <c r="A18" s="820" t="s">
        <v>104</v>
      </c>
      <c r="B18" s="820"/>
      <c r="C18" s="111">
        <v>39.332651729388736</v>
      </c>
      <c r="D18" s="111">
        <v>66.143894882098195</v>
      </c>
      <c r="E18" s="111">
        <v>25.025641025641026</v>
      </c>
      <c r="F18" s="111">
        <v>31.558399999999999</v>
      </c>
      <c r="G18" s="111">
        <v>23.023347985875908</v>
      </c>
      <c r="H18" s="111">
        <v>250.5888310185185</v>
      </c>
      <c r="I18" s="111">
        <v>17.895761508821739</v>
      </c>
      <c r="J18" s="111">
        <v>20.52161446846052</v>
      </c>
      <c r="K18" s="111">
        <v>21.62721342031687</v>
      </c>
      <c r="L18" s="111">
        <v>24.039257419888852</v>
      </c>
    </row>
    <row r="19" spans="1:12" x14ac:dyDescent="0.25">
      <c r="A19" s="15"/>
      <c r="B19" s="15"/>
      <c r="C19" s="52"/>
      <c r="D19" s="15"/>
      <c r="E19" s="15"/>
      <c r="F19" s="52"/>
      <c r="G19" s="15"/>
      <c r="H19" s="15"/>
      <c r="I19" s="52"/>
      <c r="J19" s="15"/>
      <c r="K19" s="15"/>
      <c r="L19" s="52"/>
    </row>
    <row r="20" spans="1:12" x14ac:dyDescent="0.25">
      <c r="A20" s="372" t="s">
        <v>393</v>
      </c>
      <c r="B20" s="372"/>
      <c r="C20" s="377"/>
      <c r="D20" s="372"/>
      <c r="E20" s="89"/>
      <c r="F20" s="89"/>
      <c r="G20" s="15"/>
      <c r="H20" s="15"/>
      <c r="I20" s="52"/>
      <c r="J20" s="15"/>
      <c r="K20" s="15"/>
      <c r="L20" s="52"/>
    </row>
    <row r="21" spans="1:12" x14ac:dyDescent="0.25">
      <c r="A21" s="373" t="s">
        <v>394</v>
      </c>
      <c r="B21" s="372"/>
      <c r="C21" s="372"/>
      <c r="D21" s="373"/>
      <c r="E21" s="50"/>
      <c r="F21" s="102"/>
      <c r="G21" s="15"/>
      <c r="H21" s="15"/>
      <c r="I21" s="19"/>
      <c r="J21" s="19"/>
      <c r="K21" s="19"/>
      <c r="L21" s="105" t="s">
        <v>226</v>
      </c>
    </row>
    <row r="22" spans="1:12" x14ac:dyDescent="0.25">
      <c r="A22" s="15"/>
      <c r="B22" s="15"/>
      <c r="C22" s="15"/>
      <c r="D22" s="15"/>
      <c r="E22" s="15"/>
      <c r="F22" s="15"/>
      <c r="G22" s="15"/>
      <c r="H22" s="15"/>
      <c r="I22" s="19"/>
      <c r="J22" s="19"/>
      <c r="K22" s="19"/>
      <c r="L22" s="106" t="s">
        <v>227</v>
      </c>
    </row>
    <row r="23" spans="1:12" ht="25.5" x14ac:dyDescent="0.25">
      <c r="A23" s="31" t="s">
        <v>179</v>
      </c>
      <c r="B23" s="31" t="s">
        <v>110</v>
      </c>
      <c r="C23" s="43" t="s">
        <v>187</v>
      </c>
      <c r="D23" s="43" t="s">
        <v>188</v>
      </c>
      <c r="E23" s="43" t="s">
        <v>217</v>
      </c>
      <c r="F23" s="43" t="s">
        <v>190</v>
      </c>
      <c r="G23" s="43" t="s">
        <v>218</v>
      </c>
      <c r="H23" s="43" t="s">
        <v>194</v>
      </c>
      <c r="I23" s="43" t="s">
        <v>195</v>
      </c>
      <c r="J23" s="43" t="s">
        <v>196</v>
      </c>
      <c r="K23" s="43" t="s">
        <v>224</v>
      </c>
      <c r="L23" s="43" t="s">
        <v>197</v>
      </c>
    </row>
    <row r="24" spans="1:12" x14ac:dyDescent="0.25">
      <c r="A24" s="820" t="s">
        <v>104</v>
      </c>
      <c r="B24" s="820"/>
      <c r="C24" s="111">
        <v>39.332651729388736</v>
      </c>
      <c r="D24" s="111">
        <v>66.143894882098195</v>
      </c>
      <c r="E24" s="111">
        <v>25.025641025641026</v>
      </c>
      <c r="F24" s="111">
        <v>31.558399999999999</v>
      </c>
      <c r="G24" s="111">
        <v>23.023347985875908</v>
      </c>
      <c r="H24" s="111">
        <v>250.5888310185185</v>
      </c>
      <c r="I24" s="111">
        <v>17.895761508821739</v>
      </c>
      <c r="J24" s="111">
        <v>20.52161446846052</v>
      </c>
      <c r="K24" s="111">
        <v>21.62721342031687</v>
      </c>
      <c r="L24" s="111">
        <v>24.039257419888852</v>
      </c>
    </row>
    <row r="25" spans="1:12" x14ac:dyDescent="0.25">
      <c r="A25" s="93">
        <v>1</v>
      </c>
      <c r="B25" s="112" t="s">
        <v>93</v>
      </c>
      <c r="C25" s="113">
        <v>40</v>
      </c>
      <c r="D25" s="113">
        <v>56.086956521739133</v>
      </c>
      <c r="E25" s="143" t="s">
        <v>291</v>
      </c>
      <c r="F25" s="113">
        <v>37.81818181818182</v>
      </c>
      <c r="G25" s="113">
        <v>30.344827586206897</v>
      </c>
      <c r="H25" s="113">
        <v>286.06557377049182</v>
      </c>
      <c r="I25" s="113">
        <v>21.313131313131315</v>
      </c>
      <c r="J25" s="790" t="s">
        <v>291</v>
      </c>
      <c r="K25" s="113">
        <v>37.5</v>
      </c>
      <c r="L25" s="143" t="s">
        <v>291</v>
      </c>
    </row>
    <row r="26" spans="1:12" x14ac:dyDescent="0.25">
      <c r="A26" s="93">
        <v>2</v>
      </c>
      <c r="B26" s="112" t="s">
        <v>282</v>
      </c>
      <c r="C26" s="113">
        <v>42.125874125874127</v>
      </c>
      <c r="D26" s="113">
        <v>60</v>
      </c>
      <c r="E26" s="143" t="s">
        <v>291</v>
      </c>
      <c r="F26" s="113">
        <v>39.480519480519483</v>
      </c>
      <c r="G26" s="113">
        <v>32.6875</v>
      </c>
      <c r="H26" s="113">
        <v>295.1219512195122</v>
      </c>
      <c r="I26" s="113">
        <v>19.272727272727273</v>
      </c>
      <c r="J26" s="790" t="s">
        <v>291</v>
      </c>
      <c r="K26" s="113">
        <v>40</v>
      </c>
      <c r="L26" s="143" t="s">
        <v>291</v>
      </c>
    </row>
    <row r="27" spans="1:12" x14ac:dyDescent="0.25">
      <c r="A27" s="93">
        <v>3</v>
      </c>
      <c r="B27" s="112" t="s">
        <v>92</v>
      </c>
      <c r="C27" s="113">
        <v>38.243243243243242</v>
      </c>
      <c r="D27" s="113">
        <v>55.447761194029852</v>
      </c>
      <c r="E27" s="143" t="s">
        <v>291</v>
      </c>
      <c r="F27" s="113">
        <v>39.799999999999997</v>
      </c>
      <c r="G27" s="113">
        <v>32.333333333333336</v>
      </c>
      <c r="H27" s="113">
        <v>191.94444444444443</v>
      </c>
      <c r="I27" s="113">
        <v>17.558139534883722</v>
      </c>
      <c r="J27" s="790" t="s">
        <v>291</v>
      </c>
      <c r="K27" s="143" t="s">
        <v>291</v>
      </c>
      <c r="L27" s="143" t="s">
        <v>291</v>
      </c>
    </row>
    <row r="28" spans="1:12" x14ac:dyDescent="0.25">
      <c r="A28" s="93">
        <v>4</v>
      </c>
      <c r="B28" s="112" t="s">
        <v>91</v>
      </c>
      <c r="C28" s="113">
        <v>36.212765957446805</v>
      </c>
      <c r="D28" s="113">
        <v>34</v>
      </c>
      <c r="E28" s="143" t="s">
        <v>291</v>
      </c>
      <c r="F28" s="143">
        <v>34</v>
      </c>
      <c r="G28" s="113">
        <v>28.5</v>
      </c>
      <c r="H28" s="113">
        <v>155</v>
      </c>
      <c r="I28" s="113">
        <v>15.294117647058822</v>
      </c>
      <c r="J28" s="790" t="s">
        <v>291</v>
      </c>
      <c r="K28" s="143" t="s">
        <v>291</v>
      </c>
      <c r="L28" s="143" t="s">
        <v>291</v>
      </c>
    </row>
    <row r="29" spans="1:12" x14ac:dyDescent="0.25">
      <c r="A29" s="93">
        <v>5</v>
      </c>
      <c r="B29" s="112" t="s">
        <v>90</v>
      </c>
      <c r="C29" s="113">
        <v>37.549999999999997</v>
      </c>
      <c r="D29" s="113">
        <v>45.806451612903224</v>
      </c>
      <c r="E29" s="143" t="s">
        <v>291</v>
      </c>
      <c r="F29" s="113">
        <v>32</v>
      </c>
      <c r="G29" s="113">
        <v>28.32</v>
      </c>
      <c r="H29" s="113">
        <v>273.07692307692309</v>
      </c>
      <c r="I29" s="113">
        <v>20.344827586206897</v>
      </c>
      <c r="J29" s="790" t="s">
        <v>291</v>
      </c>
      <c r="K29" s="143" t="s">
        <v>291</v>
      </c>
      <c r="L29" s="143" t="s">
        <v>291</v>
      </c>
    </row>
    <row r="30" spans="1:12" x14ac:dyDescent="0.25">
      <c r="A30" s="93">
        <v>6</v>
      </c>
      <c r="B30" s="112" t="s">
        <v>89</v>
      </c>
      <c r="C30" s="113">
        <v>40</v>
      </c>
      <c r="D30" s="113">
        <v>67.32673267326733</v>
      </c>
      <c r="E30" s="113">
        <v>30</v>
      </c>
      <c r="F30" s="143">
        <v>31.818181818181817</v>
      </c>
      <c r="G30" s="113">
        <v>30</v>
      </c>
      <c r="H30" s="113">
        <v>228.57142857142858</v>
      </c>
      <c r="I30" s="113">
        <v>9.6</v>
      </c>
      <c r="J30" s="790" t="s">
        <v>291</v>
      </c>
      <c r="K30" s="143" t="s">
        <v>291</v>
      </c>
      <c r="L30" s="143" t="s">
        <v>291</v>
      </c>
    </row>
    <row r="31" spans="1:12" x14ac:dyDescent="0.25">
      <c r="A31" s="93">
        <v>7</v>
      </c>
      <c r="B31" s="112" t="s">
        <v>88</v>
      </c>
      <c r="C31" s="113">
        <v>40</v>
      </c>
      <c r="D31" s="113">
        <v>68.965517241379317</v>
      </c>
      <c r="E31" s="113">
        <v>30</v>
      </c>
      <c r="F31" s="113">
        <v>30</v>
      </c>
      <c r="G31" s="113">
        <v>30</v>
      </c>
      <c r="H31" s="113">
        <v>279.4871794871795</v>
      </c>
      <c r="I31" s="113">
        <v>10.277777777777777</v>
      </c>
      <c r="J31" s="790" t="s">
        <v>291</v>
      </c>
      <c r="K31" s="143" t="s">
        <v>291</v>
      </c>
      <c r="L31" s="143" t="s">
        <v>291</v>
      </c>
    </row>
    <row r="32" spans="1:12" x14ac:dyDescent="0.25">
      <c r="A32" s="93">
        <v>8</v>
      </c>
      <c r="B32" s="112" t="s">
        <v>87</v>
      </c>
      <c r="C32" s="113">
        <v>40.984455958549226</v>
      </c>
      <c r="D32" s="113">
        <v>68.181818181818187</v>
      </c>
      <c r="E32" s="113">
        <v>32.571428571428569</v>
      </c>
      <c r="F32" s="113">
        <v>30</v>
      </c>
      <c r="G32" s="113">
        <v>30</v>
      </c>
      <c r="H32" s="113">
        <v>276.47058823529414</v>
      </c>
      <c r="I32" s="113">
        <v>10.714285714285714</v>
      </c>
      <c r="J32" s="790" t="s">
        <v>291</v>
      </c>
      <c r="K32" s="143" t="s">
        <v>291</v>
      </c>
      <c r="L32" s="143" t="s">
        <v>291</v>
      </c>
    </row>
    <row r="33" spans="1:12" x14ac:dyDescent="0.25">
      <c r="A33" s="93">
        <v>9</v>
      </c>
      <c r="B33" s="112" t="s">
        <v>86</v>
      </c>
      <c r="C33" s="113">
        <v>41.016949152542374</v>
      </c>
      <c r="D33" s="113">
        <v>68.639053254437869</v>
      </c>
      <c r="E33" s="113">
        <v>30</v>
      </c>
      <c r="F33" s="113">
        <v>30</v>
      </c>
      <c r="G33" s="113">
        <v>30</v>
      </c>
      <c r="H33" s="113">
        <v>277.77777777777777</v>
      </c>
      <c r="I33" s="113">
        <v>10</v>
      </c>
      <c r="J33" s="790" t="s">
        <v>291</v>
      </c>
      <c r="K33" s="143" t="s">
        <v>291</v>
      </c>
      <c r="L33" s="143" t="s">
        <v>291</v>
      </c>
    </row>
    <row r="34" spans="1:12" x14ac:dyDescent="0.25">
      <c r="A34" s="93">
        <v>10</v>
      </c>
      <c r="B34" s="112" t="s">
        <v>85</v>
      </c>
      <c r="C34" s="113">
        <v>45.00456621004566</v>
      </c>
      <c r="D34" s="113">
        <v>70.454545454545453</v>
      </c>
      <c r="E34" s="143" t="s">
        <v>291</v>
      </c>
      <c r="F34" s="113">
        <v>37.777777777777779</v>
      </c>
      <c r="G34" s="113">
        <v>21.72859450726979</v>
      </c>
      <c r="H34" s="113">
        <v>308.02197802197804</v>
      </c>
      <c r="I34" s="113">
        <v>20.997782705099777</v>
      </c>
      <c r="J34" s="790" t="s">
        <v>291</v>
      </c>
      <c r="K34" s="143">
        <v>15.333333333333332</v>
      </c>
      <c r="L34" s="143">
        <v>22</v>
      </c>
    </row>
    <row r="35" spans="1:12" x14ac:dyDescent="0.25">
      <c r="A35" s="93">
        <v>11</v>
      </c>
      <c r="B35" s="112" t="s">
        <v>84</v>
      </c>
      <c r="C35" s="113">
        <v>48.902439024390247</v>
      </c>
      <c r="D35" s="113">
        <v>68.014440433212997</v>
      </c>
      <c r="E35" s="143" t="s">
        <v>291</v>
      </c>
      <c r="F35" s="113">
        <v>21.818181818181817</v>
      </c>
      <c r="G35" s="113">
        <v>20</v>
      </c>
      <c r="H35" s="113">
        <v>307.53731343283584</v>
      </c>
      <c r="I35" s="113">
        <v>20</v>
      </c>
      <c r="J35" s="113">
        <v>15</v>
      </c>
      <c r="K35" s="143" t="s">
        <v>291</v>
      </c>
      <c r="L35" s="143" t="s">
        <v>291</v>
      </c>
    </row>
    <row r="36" spans="1:12" x14ac:dyDescent="0.25">
      <c r="A36" s="93">
        <v>12</v>
      </c>
      <c r="B36" s="112" t="s">
        <v>83</v>
      </c>
      <c r="C36" s="113">
        <v>42.902208201892748</v>
      </c>
      <c r="D36" s="113">
        <v>66.996884735202485</v>
      </c>
      <c r="E36" s="143" t="s">
        <v>291</v>
      </c>
      <c r="F36" s="143" t="s">
        <v>291</v>
      </c>
      <c r="G36" s="113">
        <v>20.930232558139537</v>
      </c>
      <c r="H36" s="113">
        <v>209.18918918918919</v>
      </c>
      <c r="I36" s="113">
        <v>17.484909456740443</v>
      </c>
      <c r="J36" s="143" t="s">
        <v>291</v>
      </c>
      <c r="K36" s="143" t="s">
        <v>291</v>
      </c>
      <c r="L36" s="114">
        <v>22.727272727272727</v>
      </c>
    </row>
    <row r="37" spans="1:12" x14ac:dyDescent="0.25">
      <c r="A37" s="93">
        <v>13</v>
      </c>
      <c r="B37" s="112" t="s">
        <v>82</v>
      </c>
      <c r="C37" s="113">
        <v>48</v>
      </c>
      <c r="D37" s="113">
        <v>70</v>
      </c>
      <c r="E37" s="143" t="s">
        <v>291</v>
      </c>
      <c r="F37" s="113">
        <v>45.053763440860223</v>
      </c>
      <c r="G37" s="113">
        <v>30</v>
      </c>
      <c r="H37" s="113">
        <v>220</v>
      </c>
      <c r="I37" s="113">
        <v>20</v>
      </c>
      <c r="J37" s="113">
        <v>21.923076923076927</v>
      </c>
      <c r="K37" s="143" t="s">
        <v>291</v>
      </c>
      <c r="L37" s="143" t="s">
        <v>291</v>
      </c>
    </row>
    <row r="38" spans="1:12" x14ac:dyDescent="0.25">
      <c r="A38" s="93">
        <v>14</v>
      </c>
      <c r="B38" s="112" t="s">
        <v>81</v>
      </c>
      <c r="C38" s="113">
        <v>34.554973821989527</v>
      </c>
      <c r="D38" s="113">
        <v>52</v>
      </c>
      <c r="E38" s="143" t="s">
        <v>291</v>
      </c>
      <c r="F38" s="113">
        <v>25</v>
      </c>
      <c r="G38" s="113">
        <v>25</v>
      </c>
      <c r="H38" s="113">
        <v>220.14925373134329</v>
      </c>
      <c r="I38" s="113">
        <v>20</v>
      </c>
      <c r="J38" s="113">
        <v>21</v>
      </c>
      <c r="K38" s="143" t="s">
        <v>291</v>
      </c>
      <c r="L38" s="143" t="s">
        <v>291</v>
      </c>
    </row>
    <row r="39" spans="1:12" x14ac:dyDescent="0.25">
      <c r="A39" s="93">
        <v>15</v>
      </c>
      <c r="B39" s="112" t="s">
        <v>80</v>
      </c>
      <c r="C39" s="113">
        <v>43.595166163141997</v>
      </c>
      <c r="D39" s="113">
        <v>70</v>
      </c>
      <c r="E39" s="143" t="s">
        <v>291</v>
      </c>
      <c r="F39" s="143" t="s">
        <v>291</v>
      </c>
      <c r="G39" s="113">
        <v>25.723300970873787</v>
      </c>
      <c r="H39" s="113">
        <v>322.36842105263156</v>
      </c>
      <c r="I39" s="113">
        <v>40.865000000000002</v>
      </c>
      <c r="J39" s="113">
        <v>20.975609756097562</v>
      </c>
      <c r="K39" s="143" t="s">
        <v>291</v>
      </c>
      <c r="L39" s="143" t="s">
        <v>291</v>
      </c>
    </row>
    <row r="40" spans="1:12" x14ac:dyDescent="0.25">
      <c r="A40" s="93">
        <v>16</v>
      </c>
      <c r="B40" s="112" t="s">
        <v>79</v>
      </c>
      <c r="C40" s="113">
        <v>43.727272727272727</v>
      </c>
      <c r="D40" s="113">
        <v>55</v>
      </c>
      <c r="E40" s="143" t="s">
        <v>291</v>
      </c>
      <c r="F40" s="143" t="s">
        <v>291</v>
      </c>
      <c r="G40" s="113">
        <v>22</v>
      </c>
      <c r="H40" s="113">
        <v>175</v>
      </c>
      <c r="I40" s="113">
        <v>20</v>
      </c>
      <c r="J40" s="113">
        <v>17</v>
      </c>
      <c r="K40" s="143" t="s">
        <v>291</v>
      </c>
      <c r="L40" s="143" t="s">
        <v>291</v>
      </c>
    </row>
    <row r="41" spans="1:12" x14ac:dyDescent="0.25">
      <c r="A41" s="93">
        <v>17</v>
      </c>
      <c r="B41" s="112" t="s">
        <v>78</v>
      </c>
      <c r="C41" s="113">
        <v>42.980392156862742</v>
      </c>
      <c r="D41" s="113">
        <v>60</v>
      </c>
      <c r="E41" s="113">
        <v>30</v>
      </c>
      <c r="F41" s="113">
        <v>28.461538461538463</v>
      </c>
      <c r="G41" s="113">
        <v>30</v>
      </c>
      <c r="H41" s="113">
        <v>258.0935251798561</v>
      </c>
      <c r="I41" s="113">
        <v>22.979591836734695</v>
      </c>
      <c r="J41" s="143" t="s">
        <v>291</v>
      </c>
      <c r="K41" s="143" t="s">
        <v>291</v>
      </c>
      <c r="L41" s="143" t="s">
        <v>291</v>
      </c>
    </row>
    <row r="42" spans="1:12" x14ac:dyDescent="0.25">
      <c r="A42" s="93">
        <v>18</v>
      </c>
      <c r="B42" s="112" t="s">
        <v>77</v>
      </c>
      <c r="C42" s="113">
        <v>41.555555555555557</v>
      </c>
      <c r="D42" s="113">
        <v>55</v>
      </c>
      <c r="E42" s="113">
        <v>23.799999999999997</v>
      </c>
      <c r="F42" s="113">
        <v>24</v>
      </c>
      <c r="G42" s="113">
        <v>26.666666666666668</v>
      </c>
      <c r="H42" s="113">
        <v>233.1081081081081</v>
      </c>
      <c r="I42" s="113">
        <v>20</v>
      </c>
      <c r="J42" s="143" t="s">
        <v>291</v>
      </c>
      <c r="K42" s="143" t="s">
        <v>291</v>
      </c>
      <c r="L42" s="143" t="s">
        <v>291</v>
      </c>
    </row>
    <row r="43" spans="1:12" x14ac:dyDescent="0.25">
      <c r="A43" s="93">
        <v>19</v>
      </c>
      <c r="B43" s="112" t="s">
        <v>76</v>
      </c>
      <c r="C43" s="113">
        <v>45.050847457627121</v>
      </c>
      <c r="D43" s="113">
        <v>70</v>
      </c>
      <c r="E43" s="143" t="s">
        <v>291</v>
      </c>
      <c r="F43" s="113">
        <v>30</v>
      </c>
      <c r="G43" s="113">
        <v>31.778801843317972</v>
      </c>
      <c r="H43" s="113">
        <v>254.4736842105263</v>
      </c>
      <c r="I43" s="113">
        <v>22.350649350649352</v>
      </c>
      <c r="J43" s="113">
        <v>29.424124513618679</v>
      </c>
      <c r="K43" s="143">
        <v>20</v>
      </c>
      <c r="L43" s="143" t="s">
        <v>291</v>
      </c>
    </row>
    <row r="44" spans="1:12" x14ac:dyDescent="0.25">
      <c r="A44" s="93">
        <v>20</v>
      </c>
      <c r="B44" s="112" t="s">
        <v>75</v>
      </c>
      <c r="C44" s="113">
        <v>38.210526315789473</v>
      </c>
      <c r="D44" s="113">
        <v>72.510169897104575</v>
      </c>
      <c r="E44" s="143" t="s">
        <v>291</v>
      </c>
      <c r="F44" s="113">
        <v>30.193548387096776</v>
      </c>
      <c r="G44" s="113">
        <v>24.49867374005305</v>
      </c>
      <c r="H44" s="113">
        <v>219.80198019801981</v>
      </c>
      <c r="I44" s="113">
        <v>18.310858765081619</v>
      </c>
      <c r="J44" s="143" t="s">
        <v>291</v>
      </c>
      <c r="K44" s="114" t="s">
        <v>291</v>
      </c>
      <c r="L44" s="114">
        <v>35.714285714285715</v>
      </c>
    </row>
    <row r="45" spans="1:12" x14ac:dyDescent="0.25">
      <c r="A45" s="93">
        <v>21</v>
      </c>
      <c r="B45" s="112" t="s">
        <v>74</v>
      </c>
      <c r="C45" s="113">
        <v>35</v>
      </c>
      <c r="D45" s="113">
        <v>57.179487179487182</v>
      </c>
      <c r="E45" s="143" t="s">
        <v>291</v>
      </c>
      <c r="F45" s="113">
        <v>30</v>
      </c>
      <c r="G45" s="113">
        <v>25</v>
      </c>
      <c r="H45" s="113">
        <v>200</v>
      </c>
      <c r="I45" s="113">
        <v>14.399999999999999</v>
      </c>
      <c r="J45" s="143" t="s">
        <v>291</v>
      </c>
      <c r="K45" s="114" t="s">
        <v>291</v>
      </c>
      <c r="L45" s="143" t="s">
        <v>291</v>
      </c>
    </row>
    <row r="46" spans="1:12" x14ac:dyDescent="0.25">
      <c r="A46" s="93">
        <v>22</v>
      </c>
      <c r="B46" s="112" t="s">
        <v>73</v>
      </c>
      <c r="C46" s="113">
        <v>37.4375</v>
      </c>
      <c r="D46" s="113">
        <v>64.117647058823536</v>
      </c>
      <c r="E46" s="143" t="s">
        <v>291</v>
      </c>
      <c r="F46" s="113">
        <v>33.333333333333336</v>
      </c>
      <c r="G46" s="113">
        <v>20.789473684210527</v>
      </c>
      <c r="H46" s="113">
        <v>176.04166666666669</v>
      </c>
      <c r="I46" s="113">
        <v>14.24742268041237</v>
      </c>
      <c r="J46" s="113">
        <v>25</v>
      </c>
      <c r="K46" s="114" t="s">
        <v>291</v>
      </c>
      <c r="L46" s="143" t="s">
        <v>291</v>
      </c>
    </row>
    <row r="47" spans="1:12" x14ac:dyDescent="0.25">
      <c r="A47" s="93">
        <v>23</v>
      </c>
      <c r="B47" s="112" t="s">
        <v>72</v>
      </c>
      <c r="C47" s="113">
        <v>40</v>
      </c>
      <c r="D47" s="113">
        <v>80</v>
      </c>
      <c r="E47" s="143" t="s">
        <v>291</v>
      </c>
      <c r="F47" s="113">
        <v>28.000000000000004</v>
      </c>
      <c r="G47" s="113">
        <v>20</v>
      </c>
      <c r="H47" s="113">
        <v>120</v>
      </c>
      <c r="I47" s="113">
        <v>110</v>
      </c>
      <c r="J47" s="143" t="s">
        <v>291</v>
      </c>
      <c r="K47" s="114" t="s">
        <v>291</v>
      </c>
      <c r="L47" s="143" t="s">
        <v>291</v>
      </c>
    </row>
    <row r="48" spans="1:12" x14ac:dyDescent="0.25">
      <c r="A48" s="93">
        <v>24</v>
      </c>
      <c r="B48" s="112" t="s">
        <v>71</v>
      </c>
      <c r="C48" s="113">
        <v>36.339962997224795</v>
      </c>
      <c r="D48" s="113">
        <v>72.081877184223671</v>
      </c>
      <c r="E48" s="143" t="s">
        <v>291</v>
      </c>
      <c r="F48" s="113">
        <v>36.665116279069764</v>
      </c>
      <c r="G48" s="113">
        <v>23.904761904761905</v>
      </c>
      <c r="H48" s="113">
        <v>324.65277777777777</v>
      </c>
      <c r="I48" s="113">
        <v>17.15034965034965</v>
      </c>
      <c r="J48" s="143" t="s">
        <v>291</v>
      </c>
      <c r="K48" s="113">
        <v>23.661971830985916</v>
      </c>
      <c r="L48" s="113">
        <v>24.787234042553191</v>
      </c>
    </row>
    <row r="49" spans="1:12" x14ac:dyDescent="0.25">
      <c r="A49" s="93">
        <v>25</v>
      </c>
      <c r="B49" s="112" t="s">
        <v>70</v>
      </c>
      <c r="C49" s="113">
        <v>37.100105932203391</v>
      </c>
      <c r="D49" s="113">
        <v>74.561996779388082</v>
      </c>
      <c r="E49" s="143" t="s">
        <v>291</v>
      </c>
      <c r="F49" s="113">
        <v>30.990023023791249</v>
      </c>
      <c r="G49" s="113">
        <v>23.154929577464788</v>
      </c>
      <c r="H49" s="113">
        <v>275.08090614886731</v>
      </c>
      <c r="I49" s="113">
        <v>19.231660231660232</v>
      </c>
      <c r="J49" s="113">
        <v>20</v>
      </c>
      <c r="K49" s="113">
        <v>20.741839762611278</v>
      </c>
      <c r="L49" s="113">
        <v>27.857142857142854</v>
      </c>
    </row>
    <row r="50" spans="1:12" x14ac:dyDescent="0.25">
      <c r="A50" s="93">
        <v>26</v>
      </c>
      <c r="B50" s="112" t="s">
        <v>69</v>
      </c>
      <c r="C50" s="113">
        <v>28.421052631578949</v>
      </c>
      <c r="D50" s="113">
        <v>60</v>
      </c>
      <c r="E50" s="143" t="s">
        <v>291</v>
      </c>
      <c r="F50" s="143" t="s">
        <v>291</v>
      </c>
      <c r="G50" s="113">
        <v>15.5</v>
      </c>
      <c r="H50" s="113">
        <v>163.46153846153845</v>
      </c>
      <c r="I50" s="113">
        <v>16.666666666666668</v>
      </c>
      <c r="J50" s="143" t="s">
        <v>291</v>
      </c>
      <c r="K50" s="143" t="s">
        <v>291</v>
      </c>
      <c r="L50" s="143" t="s">
        <v>291</v>
      </c>
    </row>
    <row r="51" spans="1:12" x14ac:dyDescent="0.25">
      <c r="A51" s="93">
        <v>27</v>
      </c>
      <c r="B51" s="112" t="s">
        <v>68</v>
      </c>
      <c r="C51" s="113">
        <v>31.428571428571427</v>
      </c>
      <c r="D51" s="113">
        <v>84.370370370370367</v>
      </c>
      <c r="E51" s="143" t="s">
        <v>291</v>
      </c>
      <c r="F51" s="113">
        <v>23.333333333333336</v>
      </c>
      <c r="G51" s="113">
        <v>16</v>
      </c>
      <c r="H51" s="113">
        <v>173.91304347826087</v>
      </c>
      <c r="I51" s="113">
        <v>19.375</v>
      </c>
      <c r="J51" s="143" t="s">
        <v>291</v>
      </c>
      <c r="K51" s="143" t="s">
        <v>291</v>
      </c>
      <c r="L51" s="143" t="s">
        <v>291</v>
      </c>
    </row>
    <row r="52" spans="1:12" x14ac:dyDescent="0.25">
      <c r="A52" s="93">
        <v>28</v>
      </c>
      <c r="B52" s="112" t="s">
        <v>67</v>
      </c>
      <c r="C52" s="113">
        <v>28.571428571428573</v>
      </c>
      <c r="D52" s="113">
        <v>55.384615384615387</v>
      </c>
      <c r="E52" s="143" t="s">
        <v>291</v>
      </c>
      <c r="F52" s="113">
        <v>20</v>
      </c>
      <c r="G52" s="113">
        <v>15.096774193548388</v>
      </c>
      <c r="H52" s="113">
        <v>170.76923076923077</v>
      </c>
      <c r="I52" s="113">
        <v>16.428571428571427</v>
      </c>
      <c r="J52" s="143" t="s">
        <v>291</v>
      </c>
      <c r="K52" s="143" t="s">
        <v>291</v>
      </c>
      <c r="L52" s="143" t="s">
        <v>291</v>
      </c>
    </row>
    <row r="53" spans="1:12" x14ac:dyDescent="0.25">
      <c r="A53" s="93">
        <v>29</v>
      </c>
      <c r="B53" s="112" t="s">
        <v>66</v>
      </c>
      <c r="C53" s="113">
        <v>30.714285714285715</v>
      </c>
      <c r="D53" s="113">
        <v>80.256410256410263</v>
      </c>
      <c r="E53" s="143" t="s">
        <v>291</v>
      </c>
      <c r="F53" s="113">
        <v>21.666666666666664</v>
      </c>
      <c r="G53" s="113">
        <v>16</v>
      </c>
      <c r="H53" s="113">
        <v>151.31578947368422</v>
      </c>
      <c r="I53" s="113">
        <v>17.777777777777779</v>
      </c>
      <c r="J53" s="143" t="s">
        <v>291</v>
      </c>
      <c r="K53" s="143" t="s">
        <v>291</v>
      </c>
      <c r="L53" s="143" t="s">
        <v>291</v>
      </c>
    </row>
    <row r="54" spans="1:12" x14ac:dyDescent="0.25">
      <c r="A54" s="93">
        <v>30</v>
      </c>
      <c r="B54" s="112" t="s">
        <v>65</v>
      </c>
      <c r="C54" s="113">
        <v>29.393939393939394</v>
      </c>
      <c r="D54" s="113">
        <v>53.913043478260867</v>
      </c>
      <c r="E54" s="143" t="s">
        <v>291</v>
      </c>
      <c r="F54" s="143" t="s">
        <v>291</v>
      </c>
      <c r="G54" s="113">
        <v>15.277777777777779</v>
      </c>
      <c r="H54" s="113">
        <v>215.51724137931035</v>
      </c>
      <c r="I54" s="113">
        <v>18.032786885245901</v>
      </c>
      <c r="J54" s="143" t="s">
        <v>291</v>
      </c>
      <c r="K54" s="143" t="s">
        <v>291</v>
      </c>
      <c r="L54" s="143" t="s">
        <v>291</v>
      </c>
    </row>
    <row r="55" spans="1:12" x14ac:dyDescent="0.25">
      <c r="A55" s="93">
        <v>31</v>
      </c>
      <c r="B55" s="112" t="s">
        <v>64</v>
      </c>
      <c r="C55" s="113">
        <v>28.387096774193548</v>
      </c>
      <c r="D55" s="113">
        <v>55.2</v>
      </c>
      <c r="E55" s="143" t="s">
        <v>291</v>
      </c>
      <c r="F55" s="143" t="s">
        <v>291</v>
      </c>
      <c r="G55" s="113">
        <v>14</v>
      </c>
      <c r="H55" s="113">
        <v>172.54901960784312</v>
      </c>
      <c r="I55" s="113">
        <v>18.13953488372093</v>
      </c>
      <c r="J55" s="143" t="s">
        <v>291</v>
      </c>
      <c r="K55" s="143" t="s">
        <v>291</v>
      </c>
      <c r="L55" s="143" t="s">
        <v>291</v>
      </c>
    </row>
    <row r="56" spans="1:12" x14ac:dyDescent="0.25">
      <c r="A56" s="93">
        <v>32</v>
      </c>
      <c r="B56" s="112" t="s">
        <v>63</v>
      </c>
      <c r="C56" s="113">
        <v>28.333333333333332</v>
      </c>
      <c r="D56" s="113">
        <v>52.666666666666664</v>
      </c>
      <c r="E56" s="143" t="s">
        <v>291</v>
      </c>
      <c r="F56" s="143" t="s">
        <v>291</v>
      </c>
      <c r="G56" s="113">
        <v>15</v>
      </c>
      <c r="H56" s="113">
        <v>225.51020408163265</v>
      </c>
      <c r="I56" s="113">
        <v>18.409090909090907</v>
      </c>
      <c r="J56" s="143" t="s">
        <v>291</v>
      </c>
      <c r="K56" s="143" t="s">
        <v>291</v>
      </c>
      <c r="L56" s="143" t="s">
        <v>291</v>
      </c>
    </row>
    <row r="57" spans="1:12" x14ac:dyDescent="0.25">
      <c r="A57" s="93">
        <v>33</v>
      </c>
      <c r="B57" s="112" t="s">
        <v>62</v>
      </c>
      <c r="C57" s="113">
        <v>43.806451612903224</v>
      </c>
      <c r="D57" s="113">
        <v>47.492822966507177</v>
      </c>
      <c r="E57" s="113">
        <v>26.13953488372093</v>
      </c>
      <c r="F57" s="113">
        <v>36.067796610169495</v>
      </c>
      <c r="G57" s="113">
        <v>29.842105263157894</v>
      </c>
      <c r="H57" s="113">
        <v>325.67783094098888</v>
      </c>
      <c r="I57" s="113">
        <v>10.201365187713309</v>
      </c>
      <c r="J57" s="143" t="s">
        <v>291</v>
      </c>
      <c r="K57" s="143" t="s">
        <v>291</v>
      </c>
      <c r="L57" s="143" t="s">
        <v>291</v>
      </c>
    </row>
    <row r="58" spans="1:12" x14ac:dyDescent="0.25">
      <c r="A58" s="93">
        <v>34</v>
      </c>
      <c r="B58" s="112" t="s">
        <v>61</v>
      </c>
      <c r="C58" s="113">
        <v>43.513206475433115</v>
      </c>
      <c r="D58" s="113">
        <v>49.422680412371136</v>
      </c>
      <c r="E58" s="113">
        <v>23.106796116504853</v>
      </c>
      <c r="F58" s="113">
        <v>33.393234672304438</v>
      </c>
      <c r="G58" s="113">
        <v>27.616822429906541</v>
      </c>
      <c r="H58" s="113">
        <v>328.25714285714287</v>
      </c>
      <c r="I58" s="113">
        <v>10.982758620689655</v>
      </c>
      <c r="J58" s="114">
        <v>12</v>
      </c>
      <c r="K58" s="143" t="s">
        <v>291</v>
      </c>
      <c r="L58" s="143" t="s">
        <v>291</v>
      </c>
    </row>
    <row r="59" spans="1:12" x14ac:dyDescent="0.25">
      <c r="A59" s="93">
        <v>35</v>
      </c>
      <c r="B59" s="112" t="s">
        <v>60</v>
      </c>
      <c r="C59" s="113">
        <v>24.5</v>
      </c>
      <c r="D59" s="113">
        <v>30</v>
      </c>
      <c r="E59" s="143" t="s">
        <v>291</v>
      </c>
      <c r="F59" s="113">
        <v>24</v>
      </c>
      <c r="G59" s="113">
        <v>19.666666666666668</v>
      </c>
      <c r="H59" s="113">
        <v>200</v>
      </c>
      <c r="I59" s="113">
        <v>8</v>
      </c>
      <c r="J59" s="143" t="s">
        <v>291</v>
      </c>
      <c r="K59" s="143" t="s">
        <v>291</v>
      </c>
      <c r="L59" s="143" t="s">
        <v>291</v>
      </c>
    </row>
    <row r="60" spans="1:12" x14ac:dyDescent="0.25">
      <c r="A60" s="93">
        <v>36</v>
      </c>
      <c r="B60" s="112" t="s">
        <v>59</v>
      </c>
      <c r="C60" s="113">
        <v>34.176136363636367</v>
      </c>
      <c r="D60" s="113">
        <v>33.524999999999999</v>
      </c>
      <c r="E60" s="113">
        <v>22</v>
      </c>
      <c r="F60" s="113">
        <v>22</v>
      </c>
      <c r="G60" s="113">
        <v>21.5</v>
      </c>
      <c r="H60" s="113">
        <v>265.87878787878788</v>
      </c>
      <c r="I60" s="113">
        <v>11.113243761996161</v>
      </c>
      <c r="J60" s="114">
        <v>20</v>
      </c>
      <c r="K60" s="143" t="s">
        <v>291</v>
      </c>
      <c r="L60" s="143" t="s">
        <v>291</v>
      </c>
    </row>
    <row r="61" spans="1:12" x14ac:dyDescent="0.25">
      <c r="A61" s="93">
        <v>37</v>
      </c>
      <c r="B61" s="112" t="s">
        <v>58</v>
      </c>
      <c r="C61" s="113">
        <v>26.829268292682926</v>
      </c>
      <c r="D61" s="113">
        <v>28.571428571428573</v>
      </c>
      <c r="E61" s="113">
        <v>20</v>
      </c>
      <c r="F61" s="113">
        <v>20.3125</v>
      </c>
      <c r="G61" s="113">
        <v>21.111111111111111</v>
      </c>
      <c r="H61" s="113">
        <v>250</v>
      </c>
      <c r="I61" s="113">
        <v>11.333333333333332</v>
      </c>
      <c r="J61" s="143" t="s">
        <v>291</v>
      </c>
      <c r="K61" s="143" t="s">
        <v>291</v>
      </c>
      <c r="L61" s="143" t="s">
        <v>291</v>
      </c>
    </row>
    <row r="62" spans="1:12" x14ac:dyDescent="0.25">
      <c r="A62" s="93">
        <v>38</v>
      </c>
      <c r="B62" s="112" t="s">
        <v>57</v>
      </c>
      <c r="C62" s="113">
        <v>29.227184466019416</v>
      </c>
      <c r="D62" s="113">
        <v>33.505434782608695</v>
      </c>
      <c r="E62" s="113">
        <v>21.666666666666664</v>
      </c>
      <c r="F62" s="113">
        <v>23.093023255813954</v>
      </c>
      <c r="G62" s="113">
        <v>20</v>
      </c>
      <c r="H62" s="113">
        <v>326.53846153846155</v>
      </c>
      <c r="I62" s="113">
        <v>11</v>
      </c>
      <c r="J62" s="143" t="s">
        <v>291</v>
      </c>
      <c r="K62" s="143" t="s">
        <v>291</v>
      </c>
      <c r="L62" s="143" t="s">
        <v>291</v>
      </c>
    </row>
    <row r="63" spans="1:12" x14ac:dyDescent="0.25">
      <c r="A63" s="93">
        <v>39</v>
      </c>
      <c r="B63" s="112" t="s">
        <v>56</v>
      </c>
      <c r="C63" s="113">
        <v>40</v>
      </c>
      <c r="D63" s="113">
        <v>55</v>
      </c>
      <c r="E63" s="143" t="s">
        <v>291</v>
      </c>
      <c r="F63" s="143" t="s">
        <v>291</v>
      </c>
      <c r="G63" s="143" t="s">
        <v>291</v>
      </c>
      <c r="H63" s="113">
        <v>130</v>
      </c>
      <c r="I63" s="113">
        <v>15</v>
      </c>
      <c r="J63" s="143" t="s">
        <v>291</v>
      </c>
      <c r="K63" s="143" t="s">
        <v>291</v>
      </c>
      <c r="L63" s="143" t="s">
        <v>291</v>
      </c>
    </row>
    <row r="64" spans="1:12" x14ac:dyDescent="0.25">
      <c r="A64" s="93">
        <v>40</v>
      </c>
      <c r="B64" s="112" t="s">
        <v>55</v>
      </c>
      <c r="C64" s="113">
        <v>37.43362831858407</v>
      </c>
      <c r="D64" s="113">
        <v>57.915057915057915</v>
      </c>
      <c r="E64" s="113">
        <v>24.825174825174827</v>
      </c>
      <c r="F64" s="143" t="s">
        <v>291</v>
      </c>
      <c r="G64" s="113">
        <v>22.846441947565545</v>
      </c>
      <c r="H64" s="113">
        <v>250</v>
      </c>
      <c r="I64" s="113">
        <v>13.475177304964539</v>
      </c>
      <c r="J64" s="143" t="s">
        <v>291</v>
      </c>
      <c r="K64" s="143" t="s">
        <v>291</v>
      </c>
      <c r="L64" s="143" t="s">
        <v>291</v>
      </c>
    </row>
    <row r="65" spans="1:12" x14ac:dyDescent="0.25">
      <c r="A65" s="93">
        <v>41</v>
      </c>
      <c r="B65" s="112" t="s">
        <v>54</v>
      </c>
      <c r="C65" s="113">
        <v>41.428571428571431</v>
      </c>
      <c r="D65" s="113">
        <v>65</v>
      </c>
      <c r="E65" s="143" t="s">
        <v>291</v>
      </c>
      <c r="F65" s="143" t="s">
        <v>291</v>
      </c>
      <c r="G65" s="143" t="s">
        <v>291</v>
      </c>
      <c r="H65" s="113">
        <v>200</v>
      </c>
      <c r="I65" s="113">
        <v>30</v>
      </c>
      <c r="J65" s="143" t="s">
        <v>291</v>
      </c>
      <c r="K65" s="143" t="s">
        <v>291</v>
      </c>
      <c r="L65" s="143" t="s">
        <v>291</v>
      </c>
    </row>
    <row r="66" spans="1:12" x14ac:dyDescent="0.25">
      <c r="A66" s="93">
        <v>42</v>
      </c>
      <c r="B66" s="112" t="s">
        <v>53</v>
      </c>
      <c r="C66" s="113">
        <v>36</v>
      </c>
      <c r="D66" s="113">
        <v>65</v>
      </c>
      <c r="E66" s="143" t="s">
        <v>291</v>
      </c>
      <c r="F66" s="143">
        <v>40</v>
      </c>
      <c r="G66" s="143" t="s">
        <v>291</v>
      </c>
      <c r="H66" s="114">
        <v>330</v>
      </c>
      <c r="I66" s="113">
        <v>18</v>
      </c>
      <c r="J66" s="143" t="s">
        <v>291</v>
      </c>
      <c r="K66" s="143" t="s">
        <v>291</v>
      </c>
      <c r="L66" s="114">
        <v>17.09090909090909</v>
      </c>
    </row>
    <row r="67" spans="1:12" x14ac:dyDescent="0.25">
      <c r="A67" s="93">
        <v>43</v>
      </c>
      <c r="B67" s="112" t="s">
        <v>52</v>
      </c>
      <c r="C67" s="113">
        <v>39</v>
      </c>
      <c r="D67" s="113">
        <v>64</v>
      </c>
      <c r="E67" s="143" t="s">
        <v>291</v>
      </c>
      <c r="F67" s="143" t="s">
        <v>291</v>
      </c>
      <c r="G67" s="143" t="s">
        <v>291</v>
      </c>
      <c r="H67" s="114">
        <v>210</v>
      </c>
      <c r="I67" s="113">
        <v>14</v>
      </c>
      <c r="J67" s="143" t="s">
        <v>291</v>
      </c>
      <c r="K67" s="143" t="s">
        <v>291</v>
      </c>
      <c r="L67" s="143" t="s">
        <v>291</v>
      </c>
    </row>
    <row r="68" spans="1:12" x14ac:dyDescent="0.25">
      <c r="A68" s="93">
        <v>44</v>
      </c>
      <c r="B68" s="112" t="s">
        <v>51</v>
      </c>
      <c r="C68" s="113">
        <v>34.117647058823529</v>
      </c>
      <c r="D68" s="113">
        <v>75</v>
      </c>
      <c r="E68" s="143" t="s">
        <v>291</v>
      </c>
      <c r="F68" s="143" t="s">
        <v>291</v>
      </c>
      <c r="G68" s="143" t="s">
        <v>291</v>
      </c>
      <c r="H68" s="114">
        <v>220</v>
      </c>
      <c r="I68" s="113">
        <v>18</v>
      </c>
      <c r="J68" s="143" t="s">
        <v>291</v>
      </c>
      <c r="K68" s="143" t="s">
        <v>291</v>
      </c>
      <c r="L68" s="143" t="s">
        <v>291</v>
      </c>
    </row>
    <row r="69" spans="1:12" x14ac:dyDescent="0.25">
      <c r="A69" s="93">
        <v>45</v>
      </c>
      <c r="B69" s="112" t="s">
        <v>50</v>
      </c>
      <c r="C69" s="113">
        <v>34.027149321266968</v>
      </c>
      <c r="D69" s="113">
        <v>72.028985507246375</v>
      </c>
      <c r="E69" s="143" t="s">
        <v>291</v>
      </c>
      <c r="F69" s="143" t="s">
        <v>291</v>
      </c>
      <c r="G69" s="143" t="s">
        <v>291</v>
      </c>
      <c r="H69" s="113">
        <v>226</v>
      </c>
      <c r="I69" s="113">
        <v>11.155913978494622</v>
      </c>
      <c r="J69" s="113">
        <v>15.166666666666666</v>
      </c>
      <c r="K69" s="143" t="s">
        <v>291</v>
      </c>
      <c r="L69" s="143" t="s">
        <v>291</v>
      </c>
    </row>
    <row r="70" spans="1:12" x14ac:dyDescent="0.25">
      <c r="A70" s="93">
        <v>46</v>
      </c>
      <c r="B70" s="112" t="s">
        <v>49</v>
      </c>
      <c r="C70" s="113">
        <v>30.454545454545453</v>
      </c>
      <c r="D70" s="113">
        <v>62</v>
      </c>
      <c r="E70" s="143" t="s">
        <v>291</v>
      </c>
      <c r="F70" s="143" t="s">
        <v>291</v>
      </c>
      <c r="G70" s="143" t="s">
        <v>291</v>
      </c>
      <c r="H70" s="113">
        <v>214.49275362318841</v>
      </c>
      <c r="I70" s="113">
        <v>12.058823529411764</v>
      </c>
      <c r="J70" s="143" t="s">
        <v>291</v>
      </c>
      <c r="K70" s="143" t="s">
        <v>291</v>
      </c>
      <c r="L70" s="143" t="s">
        <v>291</v>
      </c>
    </row>
    <row r="71" spans="1:12" x14ac:dyDescent="0.25">
      <c r="A71" s="93">
        <v>47</v>
      </c>
      <c r="B71" s="112" t="s">
        <v>48</v>
      </c>
      <c r="C71" s="113">
        <v>35.033259423503324</v>
      </c>
      <c r="D71" s="113">
        <v>77</v>
      </c>
      <c r="E71" s="143">
        <v>18</v>
      </c>
      <c r="F71" s="143" t="s">
        <v>291</v>
      </c>
      <c r="G71" s="143">
        <v>16.666666666666668</v>
      </c>
      <c r="H71" s="113">
        <v>230</v>
      </c>
      <c r="I71" s="113">
        <v>13.636363636363635</v>
      </c>
      <c r="J71" s="113">
        <v>19.615384615384613</v>
      </c>
      <c r="K71" s="143" t="s">
        <v>291</v>
      </c>
      <c r="L71" s="143" t="s">
        <v>291</v>
      </c>
    </row>
    <row r="72" spans="1:12" x14ac:dyDescent="0.25">
      <c r="A72" s="93">
        <v>48</v>
      </c>
      <c r="B72" s="112" t="s">
        <v>47</v>
      </c>
      <c r="C72" s="113">
        <v>33.047945205479451</v>
      </c>
      <c r="D72" s="113">
        <v>73.997296079315007</v>
      </c>
      <c r="E72" s="143">
        <v>20</v>
      </c>
      <c r="F72" s="143" t="s">
        <v>291</v>
      </c>
      <c r="G72" s="143">
        <v>18.333333333333332</v>
      </c>
      <c r="H72" s="113">
        <v>220</v>
      </c>
      <c r="I72" s="113">
        <v>13.028169014084508</v>
      </c>
      <c r="J72" s="143" t="s">
        <v>291</v>
      </c>
      <c r="K72" s="143" t="s">
        <v>291</v>
      </c>
      <c r="L72" s="143" t="s">
        <v>291</v>
      </c>
    </row>
    <row r="73" spans="1:12" x14ac:dyDescent="0.25">
      <c r="A73" s="93">
        <v>49</v>
      </c>
      <c r="B73" s="112" t="s">
        <v>46</v>
      </c>
      <c r="C73" s="113">
        <v>30</v>
      </c>
      <c r="D73" s="113">
        <v>42.234848484848484</v>
      </c>
      <c r="E73" s="143" t="s">
        <v>291</v>
      </c>
      <c r="F73" s="143" t="s">
        <v>291</v>
      </c>
      <c r="G73" s="143" t="s">
        <v>291</v>
      </c>
      <c r="H73" s="113">
        <v>217.01388888888889</v>
      </c>
      <c r="I73" s="113">
        <v>10.294117647058822</v>
      </c>
      <c r="J73" s="143" t="s">
        <v>291</v>
      </c>
      <c r="K73" s="143" t="s">
        <v>291</v>
      </c>
      <c r="L73" s="143" t="s">
        <v>291</v>
      </c>
    </row>
    <row r="74" spans="1:12" x14ac:dyDescent="0.25">
      <c r="A74" s="93">
        <v>50</v>
      </c>
      <c r="B74" s="112" t="s">
        <v>45</v>
      </c>
      <c r="C74" s="113">
        <v>40.246913580246911</v>
      </c>
      <c r="D74" s="113">
        <v>63.7555697008275</v>
      </c>
      <c r="E74" s="143">
        <v>34</v>
      </c>
      <c r="F74" s="143" t="s">
        <v>291</v>
      </c>
      <c r="G74" s="113">
        <v>23.517073170731706</v>
      </c>
      <c r="H74" s="113">
        <v>200.67204301075267</v>
      </c>
      <c r="I74" s="113">
        <v>23.862973760932945</v>
      </c>
      <c r="J74" s="143" t="s">
        <v>291</v>
      </c>
      <c r="K74" s="143" t="s">
        <v>291</v>
      </c>
      <c r="L74" s="143" t="s">
        <v>291</v>
      </c>
    </row>
    <row r="75" spans="1:12" x14ac:dyDescent="0.25">
      <c r="A75" s="93">
        <v>51</v>
      </c>
      <c r="B75" s="112" t="s">
        <v>44</v>
      </c>
      <c r="C75" s="113">
        <v>45</v>
      </c>
      <c r="D75" s="113">
        <v>56.549019607843135</v>
      </c>
      <c r="E75" s="143" t="s">
        <v>291</v>
      </c>
      <c r="F75" s="143" t="s">
        <v>291</v>
      </c>
      <c r="G75" s="113">
        <v>20</v>
      </c>
      <c r="H75" s="113">
        <v>209.85074626865671</v>
      </c>
      <c r="I75" s="113">
        <v>18.857142857142858</v>
      </c>
      <c r="J75" s="143" t="s">
        <v>291</v>
      </c>
      <c r="K75" s="143" t="s">
        <v>291</v>
      </c>
      <c r="L75" s="143" t="s">
        <v>291</v>
      </c>
    </row>
    <row r="76" spans="1:12" x14ac:dyDescent="0.25">
      <c r="A76" s="93">
        <v>52</v>
      </c>
      <c r="B76" s="112" t="s">
        <v>43</v>
      </c>
      <c r="C76" s="113">
        <v>42.5</v>
      </c>
      <c r="D76" s="113">
        <v>70</v>
      </c>
      <c r="E76" s="143" t="s">
        <v>291</v>
      </c>
      <c r="F76" s="143" t="s">
        <v>291</v>
      </c>
      <c r="G76" s="143">
        <v>20</v>
      </c>
      <c r="H76" s="113">
        <v>274.5454545454545</v>
      </c>
      <c r="I76" s="113">
        <v>22</v>
      </c>
      <c r="J76" s="143" t="s">
        <v>291</v>
      </c>
      <c r="K76" s="143" t="s">
        <v>291</v>
      </c>
      <c r="L76" s="143" t="s">
        <v>291</v>
      </c>
    </row>
    <row r="77" spans="1:12" x14ac:dyDescent="0.25">
      <c r="A77" s="93">
        <v>53</v>
      </c>
      <c r="B77" s="112" t="s">
        <v>42</v>
      </c>
      <c r="C77" s="113">
        <v>46.284062758051199</v>
      </c>
      <c r="D77" s="113">
        <v>67.095808383233532</v>
      </c>
      <c r="E77" s="143" t="s">
        <v>291</v>
      </c>
      <c r="F77" s="113">
        <v>38.79069767441861</v>
      </c>
      <c r="G77" s="113">
        <v>21.086956521739129</v>
      </c>
      <c r="H77" s="113">
        <v>160</v>
      </c>
      <c r="I77" s="113">
        <v>19.069373942470389</v>
      </c>
      <c r="J77" s="143" t="s">
        <v>291</v>
      </c>
      <c r="K77" s="143" t="s">
        <v>291</v>
      </c>
      <c r="L77" s="143" t="s">
        <v>291</v>
      </c>
    </row>
    <row r="78" spans="1:12" x14ac:dyDescent="0.25">
      <c r="A78" s="93">
        <v>54</v>
      </c>
      <c r="B78" s="112" t="s">
        <v>41</v>
      </c>
      <c r="C78" s="113">
        <v>46.641744548286603</v>
      </c>
      <c r="D78" s="113">
        <v>68.129629629629633</v>
      </c>
      <c r="E78" s="143" t="s">
        <v>291</v>
      </c>
      <c r="F78" s="113">
        <v>36.30952380952381</v>
      </c>
      <c r="G78" s="113">
        <v>24.264705882352942</v>
      </c>
      <c r="H78" s="113">
        <v>191.48571428571429</v>
      </c>
      <c r="I78" s="113">
        <v>19.001416430594901</v>
      </c>
      <c r="J78" s="143" t="s">
        <v>291</v>
      </c>
      <c r="K78" s="143" t="s">
        <v>291</v>
      </c>
      <c r="L78" s="143" t="s">
        <v>291</v>
      </c>
    </row>
    <row r="79" spans="1:12" x14ac:dyDescent="0.25">
      <c r="A79" s="93">
        <v>55</v>
      </c>
      <c r="B79" s="112" t="s">
        <v>40</v>
      </c>
      <c r="C79" s="113">
        <v>46.666666666666664</v>
      </c>
      <c r="D79" s="113">
        <v>81.958115183246079</v>
      </c>
      <c r="E79" s="143" t="s">
        <v>291</v>
      </c>
      <c r="F79" s="113">
        <v>28</v>
      </c>
      <c r="G79" s="113">
        <v>20</v>
      </c>
      <c r="H79" s="113">
        <v>102.72727272727273</v>
      </c>
      <c r="I79" s="113">
        <v>18.044164037854891</v>
      </c>
      <c r="J79" s="143" t="s">
        <v>291</v>
      </c>
      <c r="K79" s="143" t="s">
        <v>291</v>
      </c>
      <c r="L79" s="143" t="s">
        <v>291</v>
      </c>
    </row>
    <row r="80" spans="1:12" x14ac:dyDescent="0.25">
      <c r="A80" s="93">
        <v>56</v>
      </c>
      <c r="B80" s="112" t="s">
        <v>39</v>
      </c>
      <c r="C80" s="113">
        <v>45.261904761904759</v>
      </c>
      <c r="D80" s="113">
        <v>70</v>
      </c>
      <c r="E80" s="143" t="s">
        <v>291</v>
      </c>
      <c r="F80" s="113">
        <v>28</v>
      </c>
      <c r="G80" s="113">
        <v>20</v>
      </c>
      <c r="H80" s="113">
        <v>96.666666666666657</v>
      </c>
      <c r="I80" s="113">
        <v>16.090225563909776</v>
      </c>
      <c r="J80" s="143" t="s">
        <v>291</v>
      </c>
      <c r="K80" s="143" t="s">
        <v>291</v>
      </c>
      <c r="L80" s="143" t="s">
        <v>291</v>
      </c>
    </row>
    <row r="81" spans="1:12" x14ac:dyDescent="0.25">
      <c r="A81" s="93">
        <v>57</v>
      </c>
      <c r="B81" s="112" t="s">
        <v>38</v>
      </c>
      <c r="C81" s="143" t="s">
        <v>291</v>
      </c>
      <c r="D81" s="113">
        <v>100</v>
      </c>
      <c r="E81" s="143" t="s">
        <v>291</v>
      </c>
      <c r="F81" s="143" t="s">
        <v>291</v>
      </c>
      <c r="G81" s="113">
        <v>16.785714285714285</v>
      </c>
      <c r="H81" s="113">
        <v>100.37037037037037</v>
      </c>
      <c r="I81" s="113">
        <v>13.888888888888889</v>
      </c>
      <c r="J81" s="143" t="s">
        <v>291</v>
      </c>
      <c r="K81" s="143" t="s">
        <v>291</v>
      </c>
      <c r="L81" s="143" t="s">
        <v>291</v>
      </c>
    </row>
    <row r="82" spans="1:12" x14ac:dyDescent="0.25">
      <c r="A82" s="93">
        <v>58</v>
      </c>
      <c r="B82" s="112" t="s">
        <v>37</v>
      </c>
      <c r="C82" s="143" t="s">
        <v>291</v>
      </c>
      <c r="D82" s="113">
        <v>106.96132596685082</v>
      </c>
      <c r="E82" s="143" t="s">
        <v>291</v>
      </c>
      <c r="F82" s="143" t="s">
        <v>291</v>
      </c>
      <c r="G82" s="113">
        <v>20</v>
      </c>
      <c r="H82" s="113">
        <v>110</v>
      </c>
      <c r="I82" s="113">
        <v>17.142857142857142</v>
      </c>
      <c r="J82" s="143" t="s">
        <v>291</v>
      </c>
      <c r="K82" s="143" t="s">
        <v>291</v>
      </c>
      <c r="L82" s="143" t="s">
        <v>291</v>
      </c>
    </row>
    <row r="83" spans="1:12" x14ac:dyDescent="0.25">
      <c r="A83" s="93">
        <v>59</v>
      </c>
      <c r="B83" s="112" t="s">
        <v>36</v>
      </c>
      <c r="C83" s="113">
        <v>42</v>
      </c>
      <c r="D83" s="113">
        <v>74.952380952380949</v>
      </c>
      <c r="E83" s="143" t="s">
        <v>291</v>
      </c>
      <c r="F83" s="143" t="s">
        <v>291</v>
      </c>
      <c r="G83" s="113">
        <v>18.888888888888889</v>
      </c>
      <c r="H83" s="113">
        <v>100</v>
      </c>
      <c r="I83" s="113">
        <v>15</v>
      </c>
      <c r="J83" s="143" t="s">
        <v>291</v>
      </c>
      <c r="K83" s="143" t="s">
        <v>291</v>
      </c>
      <c r="L83" s="143" t="s">
        <v>291</v>
      </c>
    </row>
    <row r="84" spans="1:12" x14ac:dyDescent="0.25">
      <c r="A84" s="93">
        <v>60</v>
      </c>
      <c r="B84" s="112" t="s">
        <v>35</v>
      </c>
      <c r="C84" s="143" t="s">
        <v>291</v>
      </c>
      <c r="D84" s="113">
        <v>106.44444444444444</v>
      </c>
      <c r="E84" s="143" t="s">
        <v>291</v>
      </c>
      <c r="F84" s="143" t="s">
        <v>291</v>
      </c>
      <c r="G84" s="113">
        <v>16.5625</v>
      </c>
      <c r="H84" s="113">
        <v>102</v>
      </c>
      <c r="I84" s="113">
        <v>28.333333333333336</v>
      </c>
      <c r="J84" s="143" t="s">
        <v>291</v>
      </c>
      <c r="K84" s="143" t="s">
        <v>291</v>
      </c>
      <c r="L84" s="143" t="s">
        <v>291</v>
      </c>
    </row>
    <row r="85" spans="1:12" x14ac:dyDescent="0.25">
      <c r="A85" s="97">
        <v>61</v>
      </c>
      <c r="B85" s="98" t="s">
        <v>34</v>
      </c>
      <c r="C85" s="99">
        <v>42</v>
      </c>
      <c r="D85" s="100">
        <v>96.519337016574582</v>
      </c>
      <c r="E85" s="567" t="s">
        <v>291</v>
      </c>
      <c r="F85" s="567" t="s">
        <v>291</v>
      </c>
      <c r="G85" s="99">
        <v>21.50537634408602</v>
      </c>
      <c r="H85" s="100">
        <v>100.13888888888889</v>
      </c>
      <c r="I85" s="99">
        <v>16.153846153846153</v>
      </c>
      <c r="J85" s="567" t="s">
        <v>291</v>
      </c>
      <c r="K85" s="567" t="s">
        <v>291</v>
      </c>
      <c r="L85" s="567" t="s">
        <v>291</v>
      </c>
    </row>
    <row r="86" spans="1:12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x14ac:dyDescent="0.25">
      <c r="A87" s="73" t="s">
        <v>1</v>
      </c>
      <c r="B87" s="532"/>
      <c r="C87" s="532"/>
      <c r="D87" s="532"/>
      <c r="E87" s="13"/>
      <c r="F87" s="13"/>
      <c r="G87" s="13"/>
      <c r="H87" s="13"/>
      <c r="I87" s="13"/>
      <c r="J87" s="13"/>
      <c r="K87" s="13"/>
      <c r="L87" s="13"/>
    </row>
    <row r="88" spans="1:12" x14ac:dyDescent="0.25">
      <c r="A88" s="73" t="s">
        <v>113</v>
      </c>
      <c r="B88" s="532"/>
      <c r="C88" s="532"/>
      <c r="D88" s="532"/>
      <c r="E88" s="13"/>
      <c r="F88" s="13"/>
      <c r="G88" s="13"/>
      <c r="H88" s="13"/>
      <c r="I88" s="13"/>
      <c r="J88" s="13"/>
      <c r="K88" s="13"/>
      <c r="L88" s="13"/>
    </row>
    <row r="89" spans="1:12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1:12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1:12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1:12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1:12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1:12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1:12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1:12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1:12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1:12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1:12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1:12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</row>
    <row r="188" spans="1:12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</row>
    <row r="190" spans="1:12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</row>
    <row r="194" spans="1:12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</row>
    <row r="196" spans="1:12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1:12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</row>
    <row r="200" spans="1:12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</row>
    <row r="202" spans="1:12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1:12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1:12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1:12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1:12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1:12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</row>
    <row r="220" spans="1:12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</row>
    <row r="223" spans="1:12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</row>
    <row r="224" spans="1:12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</row>
    <row r="225" spans="1:12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</row>
    <row r="226" spans="1:12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</row>
    <row r="227" spans="1:12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</row>
    <row r="228" spans="1:12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</row>
    <row r="229" spans="1:12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</row>
    <row r="230" spans="1:12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</row>
    <row r="231" spans="1:12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</row>
    <row r="232" spans="1:12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</row>
    <row r="233" spans="1:12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</row>
    <row r="234" spans="1:12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</row>
    <row r="235" spans="1:12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</row>
    <row r="236" spans="1:12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</row>
    <row r="237" spans="1:12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</row>
    <row r="238" spans="1:12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</row>
    <row r="239" spans="1:12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</row>
    <row r="240" spans="1:12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</row>
    <row r="241" spans="1:12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</row>
    <row r="242" spans="1:12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</row>
    <row r="244" spans="1:12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</row>
    <row r="250" spans="1:12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</row>
    <row r="252" spans="1:12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1:12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</row>
    <row r="255" spans="1:12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</row>
    <row r="256" spans="1:12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</row>
    <row r="257" spans="1:12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</row>
    <row r="264" spans="1:12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</row>
    <row r="267" spans="1:12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</row>
    <row r="268" spans="1:12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</row>
    <row r="269" spans="1:12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</row>
    <row r="270" spans="1:12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1:12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1:12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</row>
    <row r="276" spans="1:12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1:12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</row>
    <row r="278" spans="1:12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</row>
    <row r="279" spans="1:12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</row>
    <row r="280" spans="1:12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</sheetData>
  <mergeCells count="2">
    <mergeCell ref="A18:B18"/>
    <mergeCell ref="A24:B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92D050"/>
  </sheetPr>
  <dimension ref="A1:H93"/>
  <sheetViews>
    <sheetView workbookViewId="0">
      <selection activeCell="H17" sqref="H17"/>
    </sheetView>
  </sheetViews>
  <sheetFormatPr defaultRowHeight="15" x14ac:dyDescent="0.25"/>
  <cols>
    <col min="1" max="1" width="5.140625" style="275" customWidth="1"/>
    <col min="2" max="2" width="9.140625" style="275" customWidth="1"/>
    <col min="3" max="3" width="19.42578125" style="275" customWidth="1"/>
    <col min="4" max="6" width="12.42578125" style="275" customWidth="1"/>
    <col min="7" max="7" width="11.85546875" style="275" customWidth="1"/>
    <col min="8" max="8" width="12" style="275" customWidth="1"/>
    <col min="9" max="9" width="11.42578125" style="275" customWidth="1"/>
    <col min="10" max="16384" width="9.140625" style="275"/>
  </cols>
  <sheetData>
    <row r="1" spans="2:8" x14ac:dyDescent="0.25">
      <c r="B1" s="287" t="s">
        <v>399</v>
      </c>
      <c r="C1" s="292"/>
      <c r="D1" s="292"/>
      <c r="E1" s="292"/>
      <c r="F1" s="292"/>
      <c r="G1" s="292"/>
    </row>
    <row r="2" spans="2:8" x14ac:dyDescent="0.25">
      <c r="B2" s="287" t="s">
        <v>400</v>
      </c>
      <c r="C2" s="292"/>
      <c r="D2" s="292"/>
      <c r="E2" s="292"/>
      <c r="F2" s="292"/>
      <c r="G2" s="292"/>
    </row>
    <row r="3" spans="2:8" x14ac:dyDescent="0.25">
      <c r="B3" s="292"/>
      <c r="C3" s="292"/>
      <c r="D3" s="535"/>
      <c r="E3" s="292"/>
      <c r="F3" s="292"/>
      <c r="G3" s="536"/>
      <c r="H3" s="298" t="s">
        <v>184</v>
      </c>
    </row>
    <row r="4" spans="2:8" ht="30.75" customHeight="1" x14ac:dyDescent="0.25">
      <c r="B4" s="578" t="s">
        <v>248</v>
      </c>
      <c r="C4" s="578" t="s">
        <v>250</v>
      </c>
      <c r="D4" s="578" t="s">
        <v>249</v>
      </c>
      <c r="E4" s="578">
        <v>2021</v>
      </c>
      <c r="F4" s="578">
        <v>2022</v>
      </c>
      <c r="G4" s="578">
        <v>2023</v>
      </c>
      <c r="H4" s="792">
        <v>2024</v>
      </c>
    </row>
    <row r="5" spans="2:8" x14ac:dyDescent="0.25">
      <c r="B5" s="394">
        <v>1</v>
      </c>
      <c r="C5" s="586" t="s">
        <v>93</v>
      </c>
      <c r="D5" s="400">
        <v>3098.2999999999997</v>
      </c>
      <c r="E5" s="400">
        <v>3177.9</v>
      </c>
      <c r="F5" s="400">
        <v>3147.0000000000005</v>
      </c>
      <c r="G5" s="400">
        <v>3044.7</v>
      </c>
      <c r="H5" s="400">
        <v>3133.3999999999996</v>
      </c>
    </row>
    <row r="6" spans="2:8" x14ac:dyDescent="0.25">
      <c r="B6" s="394">
        <v>2</v>
      </c>
      <c r="C6" s="586" t="s">
        <v>88</v>
      </c>
      <c r="D6" s="400">
        <v>1944.085</v>
      </c>
      <c r="E6" s="400">
        <v>1742.2</v>
      </c>
      <c r="F6" s="400">
        <v>1959.5000000000002</v>
      </c>
      <c r="G6" s="400">
        <v>1996.2</v>
      </c>
      <c r="H6" s="400">
        <v>1934.4</v>
      </c>
    </row>
    <row r="7" spans="2:8" x14ac:dyDescent="0.25">
      <c r="B7" s="394">
        <v>3</v>
      </c>
      <c r="C7" s="586" t="s">
        <v>85</v>
      </c>
      <c r="D7" s="400">
        <v>3730.7889999999998</v>
      </c>
      <c r="E7" s="400">
        <v>3812.42</v>
      </c>
      <c r="F7" s="400">
        <v>3893.8530000000001</v>
      </c>
      <c r="G7" s="400">
        <v>3750.058</v>
      </c>
      <c r="H7" s="400">
        <v>3871.6559999999999</v>
      </c>
    </row>
    <row r="8" spans="2:8" x14ac:dyDescent="0.25">
      <c r="B8" s="394">
        <v>4</v>
      </c>
      <c r="C8" s="586" t="s">
        <v>80</v>
      </c>
      <c r="D8" s="400">
        <v>3197.69</v>
      </c>
      <c r="E8" s="400">
        <v>3208.86</v>
      </c>
      <c r="F8" s="400">
        <v>3374.64</v>
      </c>
      <c r="G8" s="400">
        <v>3324.87</v>
      </c>
      <c r="H8" s="400">
        <v>3401.34</v>
      </c>
    </row>
    <row r="9" spans="2:8" x14ac:dyDescent="0.25">
      <c r="B9" s="394">
        <v>5</v>
      </c>
      <c r="C9" s="586" t="s">
        <v>75</v>
      </c>
      <c r="D9" s="400">
        <v>10935.67</v>
      </c>
      <c r="E9" s="400">
        <v>11598.21</v>
      </c>
      <c r="F9" s="400">
        <v>11604.65</v>
      </c>
      <c r="G9" s="400">
        <v>11634.34</v>
      </c>
      <c r="H9" s="400">
        <v>12175.05</v>
      </c>
    </row>
    <row r="10" spans="2:8" x14ac:dyDescent="0.25">
      <c r="B10" s="394">
        <v>6</v>
      </c>
      <c r="C10" s="586" t="s">
        <v>69</v>
      </c>
      <c r="D10" s="400">
        <v>1135.71</v>
      </c>
      <c r="E10" s="400">
        <v>1126.1300000000001</v>
      </c>
      <c r="F10" s="400">
        <v>1132.78</v>
      </c>
      <c r="G10" s="400">
        <v>1011.82</v>
      </c>
      <c r="H10" s="400">
        <v>1000.8</v>
      </c>
    </row>
    <row r="11" spans="2:8" x14ac:dyDescent="0.25">
      <c r="B11" s="394">
        <v>7</v>
      </c>
      <c r="C11" s="586" t="s">
        <v>62</v>
      </c>
      <c r="D11" s="400">
        <v>3148.0099999999998</v>
      </c>
      <c r="E11" s="400">
        <v>2950.95</v>
      </c>
      <c r="F11" s="400">
        <v>3052.2200000000003</v>
      </c>
      <c r="G11" s="400">
        <v>2989.2999999999997</v>
      </c>
      <c r="H11" s="400">
        <v>3086</v>
      </c>
    </row>
    <row r="12" spans="2:8" x14ac:dyDescent="0.25">
      <c r="B12" s="394">
        <v>8</v>
      </c>
      <c r="C12" s="586" t="s">
        <v>55</v>
      </c>
      <c r="D12" s="400">
        <v>756.9</v>
      </c>
      <c r="E12" s="400">
        <v>777.8</v>
      </c>
      <c r="F12" s="400">
        <v>782.95</v>
      </c>
      <c r="G12" s="400">
        <v>782.3</v>
      </c>
      <c r="H12" s="400">
        <v>791.3</v>
      </c>
    </row>
    <row r="13" spans="2:8" x14ac:dyDescent="0.25">
      <c r="B13" s="394">
        <v>9</v>
      </c>
      <c r="C13" s="586" t="s">
        <v>52</v>
      </c>
      <c r="D13" s="400">
        <v>2083.8000000000002</v>
      </c>
      <c r="E13" s="400">
        <v>2041</v>
      </c>
      <c r="F13" s="400">
        <v>2038</v>
      </c>
      <c r="G13" s="400">
        <v>2032</v>
      </c>
      <c r="H13" s="400">
        <v>1924</v>
      </c>
    </row>
    <row r="14" spans="2:8" x14ac:dyDescent="0.25">
      <c r="B14" s="394">
        <v>10</v>
      </c>
      <c r="C14" s="586" t="s">
        <v>48</v>
      </c>
      <c r="D14" s="400">
        <v>3737</v>
      </c>
      <c r="E14" s="400">
        <v>3491</v>
      </c>
      <c r="F14" s="400">
        <v>3460</v>
      </c>
      <c r="G14" s="400">
        <v>3084</v>
      </c>
      <c r="H14" s="400">
        <v>3345</v>
      </c>
    </row>
    <row r="15" spans="2:8" x14ac:dyDescent="0.25">
      <c r="B15" s="394">
        <v>11</v>
      </c>
      <c r="C15" s="586" t="s">
        <v>45</v>
      </c>
      <c r="D15" s="400">
        <v>6253.4000000000005</v>
      </c>
      <c r="E15" s="400">
        <v>6381.89</v>
      </c>
      <c r="F15" s="400">
        <v>6445.88</v>
      </c>
      <c r="G15" s="400">
        <v>6895.71</v>
      </c>
      <c r="H15" s="400">
        <v>7243.3249999999998</v>
      </c>
    </row>
    <row r="16" spans="2:8" x14ac:dyDescent="0.25">
      <c r="B16" s="394">
        <v>12</v>
      </c>
      <c r="C16" s="586" t="s">
        <v>40</v>
      </c>
      <c r="D16" s="400">
        <v>2651.7</v>
      </c>
      <c r="E16" s="400">
        <v>2685.7000000000003</v>
      </c>
      <c r="F16" s="400">
        <v>2707.1</v>
      </c>
      <c r="G16" s="400">
        <v>2715.25</v>
      </c>
      <c r="H16" s="400">
        <v>2757.5</v>
      </c>
    </row>
    <row r="17" spans="1:8" x14ac:dyDescent="0.25">
      <c r="B17" s="821" t="s">
        <v>245</v>
      </c>
      <c r="C17" s="821"/>
      <c r="D17" s="401">
        <v>42673.053999999996</v>
      </c>
      <c r="E17" s="401">
        <v>42994.060000000005</v>
      </c>
      <c r="F17" s="401">
        <v>43598.573000000004</v>
      </c>
      <c r="G17" s="401">
        <v>43260.547999999995</v>
      </c>
      <c r="H17" s="401">
        <v>44663.770999999993</v>
      </c>
    </row>
    <row r="18" spans="1:8" x14ac:dyDescent="0.25">
      <c r="B18" s="537"/>
      <c r="C18" s="538"/>
      <c r="D18" s="293"/>
      <c r="E18" s="539"/>
      <c r="F18" s="539"/>
      <c r="G18" s="539"/>
      <c r="H18" s="239"/>
    </row>
    <row r="19" spans="1:8" x14ac:dyDescent="0.25">
      <c r="B19" s="540" t="s">
        <v>274</v>
      </c>
      <c r="C19" s="538"/>
      <c r="D19" s="293"/>
      <c r="E19" s="293"/>
      <c r="F19" s="293"/>
      <c r="G19" s="292"/>
      <c r="H19" s="541"/>
    </row>
    <row r="20" spans="1:8" x14ac:dyDescent="0.25">
      <c r="B20" s="317" t="s">
        <v>275</v>
      </c>
      <c r="C20" s="292"/>
      <c r="D20" s="292"/>
      <c r="E20" s="292"/>
      <c r="F20" s="542"/>
      <c r="G20" s="292"/>
    </row>
    <row r="21" spans="1:8" x14ac:dyDescent="0.25">
      <c r="B21" s="459"/>
      <c r="C21" s="292"/>
      <c r="D21" s="292"/>
      <c r="E21" s="292"/>
      <c r="F21" s="542"/>
      <c r="G21" s="292"/>
    </row>
    <row r="22" spans="1:8" x14ac:dyDescent="0.25">
      <c r="B22" s="317" t="s">
        <v>244</v>
      </c>
      <c r="C22" s="292"/>
      <c r="D22" s="292"/>
      <c r="E22" s="292"/>
      <c r="F22" s="542"/>
      <c r="G22" s="292"/>
    </row>
    <row r="23" spans="1:8" x14ac:dyDescent="0.25">
      <c r="B23" s="317" t="s">
        <v>0</v>
      </c>
      <c r="C23" s="292"/>
      <c r="D23" s="292"/>
      <c r="E23" s="292"/>
      <c r="F23" s="542"/>
      <c r="G23" s="292"/>
    </row>
    <row r="24" spans="1:8" x14ac:dyDescent="0.25">
      <c r="F24" s="300"/>
    </row>
    <row r="25" spans="1:8" x14ac:dyDescent="0.25">
      <c r="A25" s="276"/>
      <c r="B25" s="287" t="s">
        <v>401</v>
      </c>
      <c r="C25" s="276"/>
      <c r="D25" s="276"/>
    </row>
    <row r="26" spans="1:8" x14ac:dyDescent="0.25">
      <c r="A26" s="276"/>
      <c r="B26" s="287" t="s">
        <v>402</v>
      </c>
      <c r="C26" s="276"/>
      <c r="D26" s="276"/>
    </row>
    <row r="27" spans="1:8" x14ac:dyDescent="0.25">
      <c r="A27" s="276"/>
      <c r="B27" s="276"/>
      <c r="C27" s="276"/>
      <c r="D27" s="298" t="s">
        <v>184</v>
      </c>
    </row>
    <row r="28" spans="1:8" ht="29.25" customHeight="1" x14ac:dyDescent="0.25">
      <c r="A28" s="276"/>
      <c r="B28" s="578" t="s">
        <v>248</v>
      </c>
      <c r="C28" s="578" t="s">
        <v>236</v>
      </c>
      <c r="D28" s="578">
        <v>2024</v>
      </c>
    </row>
    <row r="29" spans="1:8" x14ac:dyDescent="0.25">
      <c r="A29" s="276"/>
      <c r="B29" s="821" t="s">
        <v>245</v>
      </c>
      <c r="C29" s="821"/>
      <c r="D29" s="401">
        <v>44663.770999999993</v>
      </c>
    </row>
    <row r="30" spans="1:8" x14ac:dyDescent="0.25">
      <c r="A30" s="276"/>
      <c r="B30" s="587">
        <v>1</v>
      </c>
      <c r="C30" s="400" t="s">
        <v>93</v>
      </c>
      <c r="D30" s="400">
        <v>595.79999999999995</v>
      </c>
    </row>
    <row r="31" spans="1:8" x14ac:dyDescent="0.25">
      <c r="A31" s="276"/>
      <c r="B31" s="588">
        <v>2</v>
      </c>
      <c r="C31" s="400" t="s">
        <v>282</v>
      </c>
      <c r="D31" s="400">
        <v>1512.8</v>
      </c>
    </row>
    <row r="32" spans="1:8" x14ac:dyDescent="0.25">
      <c r="A32" s="276"/>
      <c r="B32" s="587">
        <v>3</v>
      </c>
      <c r="C32" s="400" t="s">
        <v>92</v>
      </c>
      <c r="D32" s="400">
        <v>745.5</v>
      </c>
    </row>
    <row r="33" spans="1:4" x14ac:dyDescent="0.25">
      <c r="A33" s="276"/>
      <c r="B33" s="587">
        <v>4</v>
      </c>
      <c r="C33" s="400" t="s">
        <v>201</v>
      </c>
      <c r="D33" s="400">
        <v>82.5</v>
      </c>
    </row>
    <row r="34" spans="1:4" x14ac:dyDescent="0.25">
      <c r="A34" s="276"/>
      <c r="B34" s="588">
        <v>5</v>
      </c>
      <c r="C34" s="400" t="s">
        <v>90</v>
      </c>
      <c r="D34" s="400">
        <v>196.79999999999998</v>
      </c>
    </row>
    <row r="35" spans="1:4" x14ac:dyDescent="0.25">
      <c r="A35" s="276"/>
      <c r="B35" s="587">
        <v>6</v>
      </c>
      <c r="C35" s="400" t="s">
        <v>89</v>
      </c>
      <c r="D35" s="400">
        <v>305</v>
      </c>
    </row>
    <row r="36" spans="1:4" x14ac:dyDescent="0.25">
      <c r="A36" s="276"/>
      <c r="B36" s="587">
        <v>7</v>
      </c>
      <c r="C36" s="400" t="s">
        <v>88</v>
      </c>
      <c r="D36" s="400">
        <v>619</v>
      </c>
    </row>
    <row r="37" spans="1:4" x14ac:dyDescent="0.25">
      <c r="A37" s="276"/>
      <c r="B37" s="588">
        <v>8</v>
      </c>
      <c r="C37" s="400" t="s">
        <v>87</v>
      </c>
      <c r="D37" s="400">
        <v>500.20000000000005</v>
      </c>
    </row>
    <row r="38" spans="1:4" x14ac:dyDescent="0.25">
      <c r="A38" s="276"/>
      <c r="B38" s="587">
        <v>9</v>
      </c>
      <c r="C38" s="400" t="s">
        <v>86</v>
      </c>
      <c r="D38" s="400">
        <v>510.20000000000005</v>
      </c>
    </row>
    <row r="39" spans="1:4" x14ac:dyDescent="0.25">
      <c r="A39" s="276"/>
      <c r="B39" s="587">
        <v>10</v>
      </c>
      <c r="C39" s="400" t="s">
        <v>85</v>
      </c>
      <c r="D39" s="400">
        <v>1897.7400000000002</v>
      </c>
    </row>
    <row r="40" spans="1:4" x14ac:dyDescent="0.25">
      <c r="A40" s="276"/>
      <c r="B40" s="588">
        <v>11</v>
      </c>
      <c r="C40" s="400" t="s">
        <v>84</v>
      </c>
      <c r="D40" s="400">
        <v>906.52</v>
      </c>
    </row>
    <row r="41" spans="1:4" x14ac:dyDescent="0.25">
      <c r="A41" s="276"/>
      <c r="B41" s="587">
        <v>12</v>
      </c>
      <c r="C41" s="400" t="s">
        <v>83</v>
      </c>
      <c r="D41" s="400">
        <v>1067.396</v>
      </c>
    </row>
    <row r="42" spans="1:4" x14ac:dyDescent="0.25">
      <c r="A42" s="276"/>
      <c r="B42" s="587">
        <v>13</v>
      </c>
      <c r="C42" s="400" t="s">
        <v>82</v>
      </c>
      <c r="D42" s="400">
        <v>647.5</v>
      </c>
    </row>
    <row r="43" spans="1:4" x14ac:dyDescent="0.25">
      <c r="A43" s="276"/>
      <c r="B43" s="588">
        <v>14</v>
      </c>
      <c r="C43" s="400" t="s">
        <v>81</v>
      </c>
      <c r="D43" s="400">
        <v>306.39999999999998</v>
      </c>
    </row>
    <row r="44" spans="1:4" x14ac:dyDescent="0.25">
      <c r="A44" s="276"/>
      <c r="B44" s="587">
        <v>15</v>
      </c>
      <c r="C44" s="400" t="s">
        <v>80</v>
      </c>
      <c r="D44" s="400">
        <v>1184.8999999999999</v>
      </c>
    </row>
    <row r="45" spans="1:4" x14ac:dyDescent="0.25">
      <c r="A45" s="276"/>
      <c r="B45" s="587">
        <v>16</v>
      </c>
      <c r="C45" s="400" t="s">
        <v>79</v>
      </c>
      <c r="D45" s="400">
        <v>196.8</v>
      </c>
    </row>
    <row r="46" spans="1:4" x14ac:dyDescent="0.25">
      <c r="A46" s="276"/>
      <c r="B46" s="588">
        <v>17</v>
      </c>
      <c r="C46" s="400" t="s">
        <v>78</v>
      </c>
      <c r="D46" s="400">
        <v>290.14</v>
      </c>
    </row>
    <row r="47" spans="1:4" x14ac:dyDescent="0.25">
      <c r="A47" s="276"/>
      <c r="B47" s="587">
        <v>18</v>
      </c>
      <c r="C47" s="400" t="s">
        <v>77</v>
      </c>
      <c r="D47" s="400">
        <v>248</v>
      </c>
    </row>
    <row r="48" spans="1:4" x14ac:dyDescent="0.25">
      <c r="A48" s="276"/>
      <c r="B48" s="587">
        <v>19</v>
      </c>
      <c r="C48" s="400" t="s">
        <v>76</v>
      </c>
      <c r="D48" s="400">
        <v>527.6</v>
      </c>
    </row>
    <row r="49" spans="1:4" x14ac:dyDescent="0.25">
      <c r="A49" s="276"/>
      <c r="B49" s="588">
        <v>20</v>
      </c>
      <c r="C49" s="400" t="s">
        <v>75</v>
      </c>
      <c r="D49" s="400">
        <v>2676.7099999999996</v>
      </c>
    </row>
    <row r="50" spans="1:4" x14ac:dyDescent="0.25">
      <c r="A50" s="276"/>
      <c r="B50" s="587">
        <v>21</v>
      </c>
      <c r="C50" s="400" t="s">
        <v>74</v>
      </c>
      <c r="D50" s="400">
        <v>462.3</v>
      </c>
    </row>
    <row r="51" spans="1:4" x14ac:dyDescent="0.25">
      <c r="A51" s="276"/>
      <c r="B51" s="587">
        <v>22</v>
      </c>
      <c r="C51" s="400" t="s">
        <v>73</v>
      </c>
      <c r="D51" s="400">
        <v>959.69</v>
      </c>
    </row>
    <row r="52" spans="1:4" x14ac:dyDescent="0.25">
      <c r="A52" s="276"/>
      <c r="B52" s="588">
        <v>23</v>
      </c>
      <c r="C52" s="400" t="s">
        <v>72</v>
      </c>
      <c r="D52" s="400">
        <v>265.60000000000002</v>
      </c>
    </row>
    <row r="53" spans="1:4" x14ac:dyDescent="0.25">
      <c r="A53" s="276"/>
      <c r="B53" s="587">
        <v>24</v>
      </c>
      <c r="C53" s="400" t="s">
        <v>71</v>
      </c>
      <c r="D53" s="400">
        <v>3779.4</v>
      </c>
    </row>
    <row r="54" spans="1:4" x14ac:dyDescent="0.25">
      <c r="A54" s="276"/>
      <c r="B54" s="587">
        <v>25</v>
      </c>
      <c r="C54" s="400" t="s">
        <v>70</v>
      </c>
      <c r="D54" s="400">
        <v>4031.35</v>
      </c>
    </row>
    <row r="55" spans="1:4" x14ac:dyDescent="0.25">
      <c r="A55" s="276"/>
      <c r="B55" s="588">
        <v>26</v>
      </c>
      <c r="C55" s="400" t="s">
        <v>69</v>
      </c>
      <c r="D55" s="400">
        <v>144.4</v>
      </c>
    </row>
    <row r="56" spans="1:4" x14ac:dyDescent="0.25">
      <c r="A56" s="276"/>
      <c r="B56" s="587">
        <v>27</v>
      </c>
      <c r="C56" s="400" t="s">
        <v>68</v>
      </c>
      <c r="D56" s="400">
        <v>91.4</v>
      </c>
    </row>
    <row r="57" spans="1:4" x14ac:dyDescent="0.25">
      <c r="A57" s="276"/>
      <c r="B57" s="587">
        <v>28</v>
      </c>
      <c r="C57" s="400" t="s">
        <v>67</v>
      </c>
      <c r="D57" s="400">
        <v>174</v>
      </c>
    </row>
    <row r="58" spans="1:4" x14ac:dyDescent="0.25">
      <c r="A58" s="276"/>
      <c r="B58" s="588">
        <v>29</v>
      </c>
      <c r="C58" s="400" t="s">
        <v>66</v>
      </c>
      <c r="D58" s="400">
        <v>125</v>
      </c>
    </row>
    <row r="59" spans="1:4" x14ac:dyDescent="0.25">
      <c r="A59" s="276"/>
      <c r="B59" s="587">
        <v>30</v>
      </c>
      <c r="C59" s="400" t="s">
        <v>65</v>
      </c>
      <c r="D59" s="400">
        <v>168</v>
      </c>
    </row>
    <row r="60" spans="1:4" x14ac:dyDescent="0.25">
      <c r="A60" s="276"/>
      <c r="B60" s="587">
        <v>31</v>
      </c>
      <c r="C60" s="400" t="s">
        <v>64</v>
      </c>
      <c r="D60" s="400">
        <v>154</v>
      </c>
    </row>
    <row r="61" spans="1:4" x14ac:dyDescent="0.25">
      <c r="A61" s="276"/>
      <c r="B61" s="588">
        <v>32</v>
      </c>
      <c r="C61" s="400" t="s">
        <v>63</v>
      </c>
      <c r="D61" s="400">
        <v>144</v>
      </c>
    </row>
    <row r="62" spans="1:4" x14ac:dyDescent="0.25">
      <c r="A62" s="276"/>
      <c r="B62" s="587">
        <v>33</v>
      </c>
      <c r="C62" s="400" t="s">
        <v>62</v>
      </c>
      <c r="D62" s="400">
        <v>818</v>
      </c>
    </row>
    <row r="63" spans="1:4" x14ac:dyDescent="0.25">
      <c r="A63" s="276"/>
      <c r="B63" s="587">
        <v>34</v>
      </c>
      <c r="C63" s="400" t="s">
        <v>61</v>
      </c>
      <c r="D63" s="400">
        <v>1135.5</v>
      </c>
    </row>
    <row r="64" spans="1:4" x14ac:dyDescent="0.25">
      <c r="A64" s="276"/>
      <c r="B64" s="588">
        <v>35</v>
      </c>
      <c r="C64" s="400" t="s">
        <v>60</v>
      </c>
      <c r="D64" s="400">
        <v>36</v>
      </c>
    </row>
    <row r="65" spans="1:4" x14ac:dyDescent="0.25">
      <c r="A65" s="276"/>
      <c r="B65" s="587">
        <v>36</v>
      </c>
      <c r="C65" s="400" t="s">
        <v>59</v>
      </c>
      <c r="D65" s="400">
        <v>594.20000000000005</v>
      </c>
    </row>
    <row r="66" spans="1:4" x14ac:dyDescent="0.25">
      <c r="A66" s="276"/>
      <c r="B66" s="587">
        <v>37</v>
      </c>
      <c r="C66" s="400" t="s">
        <v>58</v>
      </c>
      <c r="D66" s="400">
        <v>107.3</v>
      </c>
    </row>
    <row r="67" spans="1:4" x14ac:dyDescent="0.25">
      <c r="A67" s="276"/>
      <c r="B67" s="588">
        <v>38</v>
      </c>
      <c r="C67" s="400" t="s">
        <v>57</v>
      </c>
      <c r="D67" s="400">
        <v>395</v>
      </c>
    </row>
    <row r="68" spans="1:4" x14ac:dyDescent="0.25">
      <c r="A68" s="276"/>
      <c r="B68" s="587">
        <v>39</v>
      </c>
      <c r="C68" s="400" t="s">
        <v>56</v>
      </c>
      <c r="D68" s="400">
        <v>340</v>
      </c>
    </row>
    <row r="69" spans="1:4" x14ac:dyDescent="0.25">
      <c r="A69" s="276"/>
      <c r="B69" s="587">
        <v>40</v>
      </c>
      <c r="C69" s="400" t="s">
        <v>55</v>
      </c>
      <c r="D69" s="400">
        <v>281.3</v>
      </c>
    </row>
    <row r="70" spans="1:4" x14ac:dyDescent="0.25">
      <c r="A70" s="276"/>
      <c r="B70" s="588">
        <v>41</v>
      </c>
      <c r="C70" s="400" t="s">
        <v>54</v>
      </c>
      <c r="D70" s="400">
        <v>170</v>
      </c>
    </row>
    <row r="71" spans="1:4" x14ac:dyDescent="0.25">
      <c r="A71" s="276"/>
      <c r="B71" s="587">
        <v>42</v>
      </c>
      <c r="C71" s="400" t="s">
        <v>53</v>
      </c>
      <c r="D71" s="400">
        <v>547</v>
      </c>
    </row>
    <row r="72" spans="1:4" x14ac:dyDescent="0.25">
      <c r="A72" s="276"/>
      <c r="B72" s="587">
        <v>43</v>
      </c>
      <c r="C72" s="400" t="s">
        <v>52</v>
      </c>
      <c r="D72" s="400">
        <v>1122</v>
      </c>
    </row>
    <row r="73" spans="1:4" x14ac:dyDescent="0.25">
      <c r="A73" s="276"/>
      <c r="B73" s="588">
        <v>44</v>
      </c>
      <c r="C73" s="400" t="s">
        <v>51</v>
      </c>
      <c r="D73" s="400">
        <v>255</v>
      </c>
    </row>
    <row r="74" spans="1:4" x14ac:dyDescent="0.25">
      <c r="A74" s="276"/>
      <c r="B74" s="587">
        <v>45</v>
      </c>
      <c r="C74" s="400" t="s">
        <v>50</v>
      </c>
      <c r="D74" s="400">
        <v>533</v>
      </c>
    </row>
    <row r="75" spans="1:4" x14ac:dyDescent="0.25">
      <c r="A75" s="276"/>
      <c r="B75" s="587">
        <v>46</v>
      </c>
      <c r="C75" s="400" t="s">
        <v>49</v>
      </c>
      <c r="D75" s="400">
        <v>191</v>
      </c>
    </row>
    <row r="76" spans="1:4" x14ac:dyDescent="0.25">
      <c r="A76" s="276"/>
      <c r="B76" s="588">
        <v>47</v>
      </c>
      <c r="C76" s="400" t="s">
        <v>48</v>
      </c>
      <c r="D76" s="400">
        <v>1465</v>
      </c>
    </row>
    <row r="77" spans="1:4" x14ac:dyDescent="0.25">
      <c r="A77" s="276"/>
      <c r="B77" s="587">
        <v>48</v>
      </c>
      <c r="C77" s="400" t="s">
        <v>47</v>
      </c>
      <c r="D77" s="400">
        <v>1011</v>
      </c>
    </row>
    <row r="78" spans="1:4" x14ac:dyDescent="0.25">
      <c r="A78" s="276"/>
      <c r="B78" s="587">
        <v>49</v>
      </c>
      <c r="C78" s="400" t="s">
        <v>46</v>
      </c>
      <c r="D78" s="400">
        <v>145</v>
      </c>
    </row>
    <row r="79" spans="1:4" x14ac:dyDescent="0.25">
      <c r="A79" s="276"/>
      <c r="B79" s="588">
        <v>50</v>
      </c>
      <c r="C79" s="400" t="s">
        <v>45</v>
      </c>
      <c r="D79" s="400">
        <v>2989.8199999999997</v>
      </c>
    </row>
    <row r="80" spans="1:4" x14ac:dyDescent="0.25">
      <c r="A80" s="276"/>
      <c r="B80" s="587">
        <v>51</v>
      </c>
      <c r="C80" s="400" t="s">
        <v>44</v>
      </c>
      <c r="D80" s="400">
        <v>511</v>
      </c>
    </row>
    <row r="81" spans="1:4" x14ac:dyDescent="0.25">
      <c r="A81" s="276"/>
      <c r="B81" s="587">
        <v>52</v>
      </c>
      <c r="C81" s="400" t="s">
        <v>43</v>
      </c>
      <c r="D81" s="400">
        <v>102.72999999999999</v>
      </c>
    </row>
    <row r="82" spans="1:4" x14ac:dyDescent="0.25">
      <c r="A82" s="276"/>
      <c r="B82" s="588">
        <v>53</v>
      </c>
      <c r="C82" s="400" t="s">
        <v>42</v>
      </c>
      <c r="D82" s="400">
        <v>1589.115</v>
      </c>
    </row>
    <row r="83" spans="1:4" x14ac:dyDescent="0.25">
      <c r="A83" s="276"/>
      <c r="B83" s="587">
        <v>54</v>
      </c>
      <c r="C83" s="400" t="s">
        <v>41</v>
      </c>
      <c r="D83" s="400">
        <v>2050.66</v>
      </c>
    </row>
    <row r="84" spans="1:4" x14ac:dyDescent="0.25">
      <c r="A84" s="276"/>
      <c r="B84" s="587">
        <v>55</v>
      </c>
      <c r="C84" s="400" t="s">
        <v>40</v>
      </c>
      <c r="D84" s="400">
        <v>1222.05</v>
      </c>
    </row>
    <row r="85" spans="1:4" x14ac:dyDescent="0.25">
      <c r="A85" s="276"/>
      <c r="B85" s="588">
        <v>56</v>
      </c>
      <c r="C85" s="400" t="s">
        <v>39</v>
      </c>
      <c r="D85" s="400">
        <v>796.88000000000011</v>
      </c>
    </row>
    <row r="86" spans="1:4" x14ac:dyDescent="0.25">
      <c r="A86" s="276"/>
      <c r="B86" s="587">
        <v>57</v>
      </c>
      <c r="C86" s="400" t="s">
        <v>38</v>
      </c>
      <c r="D86" s="400">
        <v>151</v>
      </c>
    </row>
    <row r="87" spans="1:4" x14ac:dyDescent="0.25">
      <c r="A87" s="276"/>
      <c r="B87" s="587">
        <v>58</v>
      </c>
      <c r="C87" s="400" t="s">
        <v>37</v>
      </c>
      <c r="D87" s="400">
        <v>55.400000000000006</v>
      </c>
    </row>
    <row r="88" spans="1:4" x14ac:dyDescent="0.25">
      <c r="A88" s="276"/>
      <c r="B88" s="588">
        <v>59</v>
      </c>
      <c r="C88" s="400" t="s">
        <v>36</v>
      </c>
      <c r="D88" s="400">
        <v>90.07</v>
      </c>
    </row>
    <row r="89" spans="1:4" x14ac:dyDescent="0.25">
      <c r="A89" s="276"/>
      <c r="B89" s="587">
        <v>60</v>
      </c>
      <c r="C89" s="400" t="s">
        <v>35</v>
      </c>
      <c r="D89" s="400">
        <v>182.1</v>
      </c>
    </row>
    <row r="90" spans="1:4" x14ac:dyDescent="0.25">
      <c r="A90" s="276"/>
      <c r="B90" s="589">
        <v>61</v>
      </c>
      <c r="C90" s="392" t="s">
        <v>34</v>
      </c>
      <c r="D90" s="400">
        <v>260</v>
      </c>
    </row>
    <row r="91" spans="1:4" x14ac:dyDescent="0.25">
      <c r="A91" s="276"/>
      <c r="B91" s="276"/>
      <c r="C91" s="276"/>
      <c r="D91" s="277"/>
    </row>
    <row r="92" spans="1:4" x14ac:dyDescent="0.25">
      <c r="A92" s="276"/>
      <c r="B92" s="317" t="s">
        <v>244</v>
      </c>
      <c r="C92" s="276"/>
      <c r="D92" s="276"/>
    </row>
    <row r="93" spans="1:4" x14ac:dyDescent="0.25">
      <c r="A93" s="276"/>
      <c r="B93" s="317" t="s">
        <v>0</v>
      </c>
      <c r="C93" s="276"/>
      <c r="D93" s="276"/>
    </row>
  </sheetData>
  <mergeCells count="2">
    <mergeCell ref="B17:C17"/>
    <mergeCell ref="B29:C29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2D050"/>
  </sheetPr>
  <dimension ref="B1:I92"/>
  <sheetViews>
    <sheetView workbookViewId="0">
      <selection activeCell="G5" sqref="G5:G17"/>
    </sheetView>
  </sheetViews>
  <sheetFormatPr defaultRowHeight="15" x14ac:dyDescent="0.25"/>
  <cols>
    <col min="1" max="1" width="5.140625" style="275" customWidth="1"/>
    <col min="2" max="2" width="9.140625" style="275"/>
    <col min="3" max="3" width="18.7109375" style="275" customWidth="1"/>
    <col min="4" max="9" width="13" style="275" customWidth="1"/>
    <col min="10" max="16384" width="9.140625" style="275"/>
  </cols>
  <sheetData>
    <row r="1" spans="2:8" x14ac:dyDescent="0.25">
      <c r="B1" s="287" t="s">
        <v>403</v>
      </c>
      <c r="C1" s="292"/>
      <c r="D1" s="292"/>
      <c r="E1" s="292"/>
      <c r="F1" s="292"/>
      <c r="G1" s="292"/>
      <c r="H1" s="292"/>
    </row>
    <row r="2" spans="2:8" x14ac:dyDescent="0.25">
      <c r="B2" s="287" t="s">
        <v>404</v>
      </c>
      <c r="C2" s="292"/>
      <c r="D2" s="292"/>
      <c r="E2" s="292"/>
      <c r="F2" s="292"/>
      <c r="G2" s="292"/>
      <c r="H2" s="292"/>
    </row>
    <row r="3" spans="2:8" x14ac:dyDescent="0.25">
      <c r="B3" s="292"/>
      <c r="C3" s="292"/>
      <c r="D3" s="535"/>
      <c r="E3" s="292"/>
      <c r="F3" s="292"/>
      <c r="G3" s="292"/>
      <c r="H3" s="298" t="s">
        <v>112</v>
      </c>
    </row>
    <row r="4" spans="2:8" ht="27" customHeight="1" x14ac:dyDescent="0.25">
      <c r="B4" s="578" t="s">
        <v>248</v>
      </c>
      <c r="C4" s="578" t="s">
        <v>250</v>
      </c>
      <c r="D4" s="578" t="s">
        <v>249</v>
      </c>
      <c r="E4" s="578">
        <v>2021</v>
      </c>
      <c r="F4" s="578">
        <v>2022</v>
      </c>
      <c r="G4" s="578">
        <v>2023</v>
      </c>
      <c r="H4" s="792">
        <v>2024</v>
      </c>
    </row>
    <row r="5" spans="2:8" x14ac:dyDescent="0.25">
      <c r="B5" s="394">
        <v>1</v>
      </c>
      <c r="C5" s="35" t="s">
        <v>93</v>
      </c>
      <c r="D5" s="389">
        <v>131735</v>
      </c>
      <c r="E5" s="389">
        <v>131830</v>
      </c>
      <c r="F5" s="389">
        <v>139775</v>
      </c>
      <c r="G5" s="389">
        <v>137831.65</v>
      </c>
      <c r="H5" s="338">
        <v>141981.45000000001</v>
      </c>
    </row>
    <row r="6" spans="2:8" x14ac:dyDescent="0.25">
      <c r="B6" s="394">
        <v>2</v>
      </c>
      <c r="C6" s="35" t="s">
        <v>88</v>
      </c>
      <c r="D6" s="389">
        <v>52583.545000000006</v>
      </c>
      <c r="E6" s="389">
        <v>50596</v>
      </c>
      <c r="F6" s="389">
        <v>54550</v>
      </c>
      <c r="G6" s="389">
        <v>57109</v>
      </c>
      <c r="H6" s="338">
        <v>55381</v>
      </c>
    </row>
    <row r="7" spans="2:8" x14ac:dyDescent="0.25">
      <c r="B7" s="394">
        <v>3</v>
      </c>
      <c r="C7" s="35" t="s">
        <v>85</v>
      </c>
      <c r="D7" s="389">
        <v>99896.1</v>
      </c>
      <c r="E7" s="389">
        <v>103053</v>
      </c>
      <c r="F7" s="389">
        <v>104613.94</v>
      </c>
      <c r="G7" s="389">
        <v>104262.2</v>
      </c>
      <c r="H7" s="338">
        <v>107042</v>
      </c>
    </row>
    <row r="8" spans="2:8" x14ac:dyDescent="0.25">
      <c r="B8" s="394">
        <v>4</v>
      </c>
      <c r="C8" s="35" t="s">
        <v>80</v>
      </c>
      <c r="D8" s="389">
        <v>98176.199999999983</v>
      </c>
      <c r="E8" s="389">
        <v>101040.8</v>
      </c>
      <c r="F8" s="389">
        <v>109907.43000000001</v>
      </c>
      <c r="G8" s="389">
        <v>111246.9</v>
      </c>
      <c r="H8" s="338">
        <v>109876.5</v>
      </c>
    </row>
    <row r="9" spans="2:8" x14ac:dyDescent="0.25">
      <c r="B9" s="394">
        <v>5</v>
      </c>
      <c r="C9" s="35" t="s">
        <v>75</v>
      </c>
      <c r="D9" s="440">
        <v>506531.49</v>
      </c>
      <c r="E9" s="440">
        <v>541792.04</v>
      </c>
      <c r="F9" s="440">
        <v>534351.30000000005</v>
      </c>
      <c r="G9" s="440">
        <v>543934.56999999995</v>
      </c>
      <c r="H9" s="338">
        <v>560320.14999999991</v>
      </c>
    </row>
    <row r="10" spans="2:8" x14ac:dyDescent="0.25">
      <c r="B10" s="394">
        <v>6</v>
      </c>
      <c r="C10" s="35" t="s">
        <v>69</v>
      </c>
      <c r="D10" s="389">
        <v>14851</v>
      </c>
      <c r="E10" s="389">
        <v>16797.150000000001</v>
      </c>
      <c r="F10" s="389">
        <v>15097</v>
      </c>
      <c r="G10" s="389">
        <v>14354</v>
      </c>
      <c r="H10" s="338">
        <v>14367</v>
      </c>
    </row>
    <row r="11" spans="2:8" x14ac:dyDescent="0.25">
      <c r="B11" s="394">
        <v>7</v>
      </c>
      <c r="C11" s="35" t="s">
        <v>62</v>
      </c>
      <c r="D11" s="389">
        <v>76472.22</v>
      </c>
      <c r="E11" s="389">
        <v>77886</v>
      </c>
      <c r="F11" s="389">
        <v>79379.350000000006</v>
      </c>
      <c r="G11" s="389">
        <v>84221.9</v>
      </c>
      <c r="H11" s="338">
        <v>88627.8</v>
      </c>
    </row>
    <row r="12" spans="2:8" x14ac:dyDescent="0.25">
      <c r="B12" s="394">
        <v>8</v>
      </c>
      <c r="C12" s="35" t="s">
        <v>55</v>
      </c>
      <c r="D12" s="389">
        <v>14946</v>
      </c>
      <c r="E12" s="389">
        <v>14158</v>
      </c>
      <c r="F12" s="389">
        <v>14161</v>
      </c>
      <c r="G12" s="389">
        <v>14089</v>
      </c>
      <c r="H12" s="338">
        <v>14093.5</v>
      </c>
    </row>
    <row r="13" spans="2:8" x14ac:dyDescent="0.25">
      <c r="B13" s="394">
        <v>9</v>
      </c>
      <c r="C13" s="35" t="s">
        <v>52</v>
      </c>
      <c r="D13" s="389">
        <v>47128</v>
      </c>
      <c r="E13" s="389">
        <v>46225</v>
      </c>
      <c r="F13" s="389">
        <v>46416</v>
      </c>
      <c r="G13" s="389">
        <v>47098</v>
      </c>
      <c r="H13" s="338">
        <v>45835</v>
      </c>
    </row>
    <row r="14" spans="2:8" x14ac:dyDescent="0.25">
      <c r="B14" s="394">
        <v>10</v>
      </c>
      <c r="C14" s="35" t="s">
        <v>48</v>
      </c>
      <c r="D14" s="389">
        <v>78131.100000000006</v>
      </c>
      <c r="E14" s="389">
        <v>74493</v>
      </c>
      <c r="F14" s="409">
        <v>75604</v>
      </c>
      <c r="G14" s="409">
        <v>69053</v>
      </c>
      <c r="H14" s="338">
        <v>72806</v>
      </c>
    </row>
    <row r="15" spans="2:8" x14ac:dyDescent="0.25">
      <c r="B15" s="394">
        <v>11</v>
      </c>
      <c r="C15" s="35" t="s">
        <v>45</v>
      </c>
      <c r="D15" s="389">
        <v>130000.6615</v>
      </c>
      <c r="E15" s="389">
        <v>133578.607567</v>
      </c>
      <c r="F15" s="389">
        <v>136950.778127</v>
      </c>
      <c r="G15" s="409">
        <v>154098.0493777676</v>
      </c>
      <c r="H15" s="338">
        <v>165893.20000000001</v>
      </c>
    </row>
    <row r="16" spans="2:8" x14ac:dyDescent="0.25">
      <c r="B16" s="394">
        <v>12</v>
      </c>
      <c r="C16" s="35" t="s">
        <v>40</v>
      </c>
      <c r="D16" s="389">
        <v>45274.5</v>
      </c>
      <c r="E16" s="389">
        <v>46768.5</v>
      </c>
      <c r="F16" s="389">
        <v>47019.5</v>
      </c>
      <c r="G16" s="409">
        <v>47185</v>
      </c>
      <c r="H16" s="338">
        <v>48180.5</v>
      </c>
    </row>
    <row r="17" spans="2:9" x14ac:dyDescent="0.25">
      <c r="B17" s="821" t="s">
        <v>245</v>
      </c>
      <c r="C17" s="821"/>
      <c r="D17" s="401">
        <f>SUM(D5:D16)</f>
        <v>1295725.8165</v>
      </c>
      <c r="E17" s="401">
        <v>1338218.097567</v>
      </c>
      <c r="F17" s="401">
        <v>1357825.298127</v>
      </c>
      <c r="G17" s="401">
        <v>1384483.2693777676</v>
      </c>
      <c r="H17" s="401">
        <v>1424404.0999999999</v>
      </c>
    </row>
    <row r="18" spans="2:9" x14ac:dyDescent="0.25">
      <c r="B18" s="297"/>
      <c r="C18" s="297"/>
      <c r="D18" s="293"/>
      <c r="E18" s="293"/>
      <c r="F18" s="293"/>
      <c r="G18" s="293"/>
      <c r="H18" s="293"/>
    </row>
    <row r="19" spans="2:9" x14ac:dyDescent="0.25">
      <c r="B19" s="317" t="s">
        <v>244</v>
      </c>
      <c r="C19" s="297"/>
      <c r="D19" s="293"/>
      <c r="E19" s="293"/>
      <c r="F19" s="293"/>
      <c r="G19" s="293"/>
      <c r="H19" s="811"/>
    </row>
    <row r="20" spans="2:9" x14ac:dyDescent="0.25">
      <c r="B20" s="317" t="s">
        <v>0</v>
      </c>
      <c r="C20" s="297"/>
      <c r="D20" s="293"/>
      <c r="E20" s="293"/>
      <c r="F20" s="293"/>
      <c r="G20" s="293"/>
      <c r="H20" s="293"/>
    </row>
    <row r="21" spans="2:9" x14ac:dyDescent="0.25">
      <c r="B21" s="276"/>
      <c r="C21" s="276"/>
      <c r="D21" s="276"/>
      <c r="E21" s="276"/>
      <c r="F21" s="276"/>
      <c r="G21" s="276"/>
      <c r="H21" s="276"/>
    </row>
    <row r="22" spans="2:9" x14ac:dyDescent="0.25">
      <c r="B22" s="287" t="s">
        <v>405</v>
      </c>
      <c r="C22" s="398"/>
      <c r="D22" s="398"/>
      <c r="E22" s="276"/>
      <c r="F22" s="276"/>
      <c r="G22" s="276"/>
      <c r="H22" s="276"/>
      <c r="I22" s="543"/>
    </row>
    <row r="23" spans="2:9" x14ac:dyDescent="0.25">
      <c r="B23" s="287" t="s">
        <v>406</v>
      </c>
      <c r="C23" s="398"/>
      <c r="D23" s="398"/>
      <c r="E23" s="276"/>
      <c r="F23" s="276"/>
      <c r="G23" s="276"/>
      <c r="H23" s="276"/>
      <c r="I23" s="543"/>
    </row>
    <row r="24" spans="2:9" x14ac:dyDescent="0.25">
      <c r="B24" s="276"/>
      <c r="C24" s="276"/>
      <c r="D24" s="298" t="s">
        <v>112</v>
      </c>
      <c r="E24" s="276"/>
      <c r="F24" s="298"/>
      <c r="G24" s="298"/>
      <c r="I24" s="543"/>
    </row>
    <row r="25" spans="2:9" ht="30.75" customHeight="1" x14ac:dyDescent="0.25">
      <c r="B25" s="578" t="s">
        <v>248</v>
      </c>
      <c r="C25" s="578" t="s">
        <v>236</v>
      </c>
      <c r="D25" s="417">
        <v>2024</v>
      </c>
      <c r="E25" s="276"/>
      <c r="F25" s="276"/>
      <c r="G25" s="276"/>
    </row>
    <row r="26" spans="2:9" x14ac:dyDescent="0.25">
      <c r="B26" s="590"/>
      <c r="C26" s="590" t="s">
        <v>245</v>
      </c>
      <c r="D26" s="591">
        <v>1424404.1000000003</v>
      </c>
      <c r="E26" s="276"/>
      <c r="F26" s="276"/>
      <c r="G26" s="276"/>
    </row>
    <row r="27" spans="2:9" x14ac:dyDescent="0.25">
      <c r="B27" s="422">
        <v>1</v>
      </c>
      <c r="C27" s="398" t="s">
        <v>93</v>
      </c>
      <c r="D27" s="400">
        <v>18136.400000000001</v>
      </c>
      <c r="E27" s="276"/>
      <c r="F27" s="276"/>
      <c r="G27" s="276"/>
    </row>
    <row r="28" spans="2:9" x14ac:dyDescent="0.25">
      <c r="B28" s="592">
        <v>2</v>
      </c>
      <c r="C28" s="398" t="s">
        <v>282</v>
      </c>
      <c r="D28" s="400">
        <v>91912</v>
      </c>
      <c r="E28" s="276"/>
      <c r="F28" s="276"/>
      <c r="G28" s="276"/>
    </row>
    <row r="29" spans="2:9" x14ac:dyDescent="0.25">
      <c r="B29" s="422">
        <v>3</v>
      </c>
      <c r="C29" s="398" t="s">
        <v>92</v>
      </c>
      <c r="D29" s="400">
        <v>24722</v>
      </c>
      <c r="E29" s="276"/>
      <c r="F29" s="276"/>
      <c r="G29" s="276"/>
    </row>
    <row r="30" spans="2:9" x14ac:dyDescent="0.25">
      <c r="B30" s="422">
        <v>4</v>
      </c>
      <c r="C30" s="398" t="s">
        <v>201</v>
      </c>
      <c r="D30" s="400">
        <v>836.55</v>
      </c>
      <c r="E30" s="276"/>
      <c r="F30" s="276"/>
      <c r="G30" s="276"/>
    </row>
    <row r="31" spans="2:9" x14ac:dyDescent="0.25">
      <c r="B31" s="592">
        <v>5</v>
      </c>
      <c r="C31" s="398" t="s">
        <v>90</v>
      </c>
      <c r="D31" s="400">
        <v>6374.5</v>
      </c>
      <c r="E31" s="276"/>
      <c r="F31" s="276"/>
      <c r="G31" s="276"/>
    </row>
    <row r="32" spans="2:9" x14ac:dyDescent="0.25">
      <c r="B32" s="422">
        <v>6</v>
      </c>
      <c r="C32" s="398" t="s">
        <v>89</v>
      </c>
      <c r="D32" s="400">
        <v>7628</v>
      </c>
      <c r="E32" s="276"/>
      <c r="F32" s="276"/>
      <c r="G32" s="276"/>
    </row>
    <row r="33" spans="2:7" x14ac:dyDescent="0.25">
      <c r="B33" s="422">
        <v>7</v>
      </c>
      <c r="C33" s="398" t="s">
        <v>88</v>
      </c>
      <c r="D33" s="400">
        <v>18264</v>
      </c>
      <c r="E33" s="276"/>
      <c r="F33" s="276"/>
      <c r="G33" s="276"/>
    </row>
    <row r="34" spans="2:7" x14ac:dyDescent="0.25">
      <c r="B34" s="592">
        <v>8</v>
      </c>
      <c r="C34" s="398" t="s">
        <v>87</v>
      </c>
      <c r="D34" s="400">
        <v>15453</v>
      </c>
      <c r="E34" s="276"/>
      <c r="F34" s="276"/>
      <c r="G34" s="276"/>
    </row>
    <row r="35" spans="2:7" x14ac:dyDescent="0.25">
      <c r="B35" s="422">
        <v>9</v>
      </c>
      <c r="C35" s="398" t="s">
        <v>86</v>
      </c>
      <c r="D35" s="400">
        <v>14036</v>
      </c>
      <c r="E35" s="276"/>
      <c r="F35" s="276"/>
      <c r="G35" s="276"/>
    </row>
    <row r="36" spans="2:7" x14ac:dyDescent="0.25">
      <c r="B36" s="422">
        <v>10</v>
      </c>
      <c r="C36" s="398" t="s">
        <v>85</v>
      </c>
      <c r="D36" s="400">
        <v>53371</v>
      </c>
      <c r="E36" s="276"/>
      <c r="F36" s="276"/>
      <c r="G36" s="276"/>
    </row>
    <row r="37" spans="2:7" x14ac:dyDescent="0.25">
      <c r="B37" s="592">
        <v>11</v>
      </c>
      <c r="C37" s="398" t="s">
        <v>84</v>
      </c>
      <c r="D37" s="400">
        <v>27506</v>
      </c>
      <c r="E37" s="276"/>
      <c r="F37" s="276"/>
      <c r="G37" s="276"/>
    </row>
    <row r="38" spans="2:7" x14ac:dyDescent="0.25">
      <c r="B38" s="422">
        <v>12</v>
      </c>
      <c r="C38" s="398" t="s">
        <v>83</v>
      </c>
      <c r="D38" s="400">
        <v>26165</v>
      </c>
      <c r="E38" s="276"/>
      <c r="F38" s="276"/>
      <c r="G38" s="276"/>
    </row>
    <row r="39" spans="2:7" x14ac:dyDescent="0.25">
      <c r="B39" s="422">
        <v>13</v>
      </c>
      <c r="C39" s="398" t="s">
        <v>82</v>
      </c>
      <c r="D39" s="400">
        <v>17908</v>
      </c>
      <c r="E39" s="276"/>
      <c r="F39" s="276"/>
      <c r="G39" s="276"/>
    </row>
    <row r="40" spans="2:7" x14ac:dyDescent="0.25">
      <c r="B40" s="592">
        <v>14</v>
      </c>
      <c r="C40" s="398" t="s">
        <v>81</v>
      </c>
      <c r="D40" s="400">
        <v>9895.7000000000007</v>
      </c>
      <c r="E40" s="276"/>
      <c r="F40" s="276"/>
      <c r="G40" s="276"/>
    </row>
    <row r="41" spans="2:7" x14ac:dyDescent="0.25">
      <c r="B41" s="422">
        <v>15</v>
      </c>
      <c r="C41" s="398" t="s">
        <v>80</v>
      </c>
      <c r="D41" s="400">
        <v>38347.699999999997</v>
      </c>
      <c r="E41" s="276"/>
      <c r="F41" s="276"/>
      <c r="G41" s="276"/>
    </row>
    <row r="42" spans="2:7" x14ac:dyDescent="0.25">
      <c r="B42" s="422">
        <v>16</v>
      </c>
      <c r="C42" s="398" t="s">
        <v>79</v>
      </c>
      <c r="D42" s="400">
        <v>4407</v>
      </c>
      <c r="E42" s="276"/>
      <c r="F42" s="276"/>
      <c r="G42" s="276"/>
    </row>
    <row r="43" spans="2:7" x14ac:dyDescent="0.25">
      <c r="B43" s="592">
        <v>17</v>
      </c>
      <c r="C43" s="398" t="s">
        <v>78</v>
      </c>
      <c r="D43" s="400">
        <v>5310</v>
      </c>
      <c r="E43" s="276"/>
      <c r="F43" s="276"/>
      <c r="G43" s="276"/>
    </row>
    <row r="44" spans="2:7" x14ac:dyDescent="0.25">
      <c r="B44" s="422">
        <v>18</v>
      </c>
      <c r="C44" s="398" t="s">
        <v>77</v>
      </c>
      <c r="D44" s="400">
        <v>4222</v>
      </c>
      <c r="E44" s="276"/>
      <c r="F44" s="276"/>
      <c r="G44" s="276"/>
    </row>
    <row r="45" spans="2:7" x14ac:dyDescent="0.25">
      <c r="B45" s="422">
        <v>19</v>
      </c>
      <c r="C45" s="398" t="s">
        <v>76</v>
      </c>
      <c r="D45" s="400">
        <v>29786.1</v>
      </c>
      <c r="E45" s="276"/>
      <c r="F45" s="276"/>
      <c r="G45" s="276"/>
    </row>
    <row r="46" spans="2:7" x14ac:dyDescent="0.25">
      <c r="B46" s="592">
        <v>20</v>
      </c>
      <c r="C46" s="398" t="s">
        <v>75</v>
      </c>
      <c r="D46" s="400">
        <v>84916.12</v>
      </c>
      <c r="E46" s="276"/>
      <c r="F46" s="276"/>
      <c r="G46" s="276"/>
    </row>
    <row r="47" spans="2:7" x14ac:dyDescent="0.25">
      <c r="B47" s="422">
        <v>21</v>
      </c>
      <c r="C47" s="398" t="s">
        <v>74</v>
      </c>
      <c r="D47" s="400">
        <v>14768</v>
      </c>
      <c r="E47" s="276"/>
      <c r="F47" s="276"/>
      <c r="G47" s="276"/>
    </row>
    <row r="48" spans="2:7" x14ac:dyDescent="0.25">
      <c r="B48" s="422">
        <v>22</v>
      </c>
      <c r="C48" s="398" t="s">
        <v>73</v>
      </c>
      <c r="D48" s="400">
        <v>49782.75</v>
      </c>
      <c r="E48" s="276"/>
      <c r="F48" s="276"/>
      <c r="G48" s="276"/>
    </row>
    <row r="49" spans="2:7" x14ac:dyDescent="0.25">
      <c r="B49" s="592">
        <v>23</v>
      </c>
      <c r="C49" s="398" t="s">
        <v>72</v>
      </c>
      <c r="D49" s="400">
        <v>5462.5</v>
      </c>
      <c r="E49" s="276"/>
      <c r="F49" s="276"/>
      <c r="G49" s="276"/>
    </row>
    <row r="50" spans="2:7" x14ac:dyDescent="0.25">
      <c r="B50" s="422">
        <v>24</v>
      </c>
      <c r="C50" s="398" t="s">
        <v>71</v>
      </c>
      <c r="D50" s="400">
        <v>196719.28000000003</v>
      </c>
      <c r="E50" s="276"/>
      <c r="F50" s="276"/>
      <c r="G50" s="276"/>
    </row>
    <row r="51" spans="2:7" x14ac:dyDescent="0.25">
      <c r="B51" s="422">
        <v>25</v>
      </c>
      <c r="C51" s="398" t="s">
        <v>70</v>
      </c>
      <c r="D51" s="400">
        <v>208671.5</v>
      </c>
      <c r="E51" s="276"/>
      <c r="F51" s="276"/>
      <c r="G51" s="276"/>
    </row>
    <row r="52" spans="2:7" x14ac:dyDescent="0.25">
      <c r="B52" s="592">
        <v>26</v>
      </c>
      <c r="C52" s="398" t="s">
        <v>69</v>
      </c>
      <c r="D52" s="400">
        <v>1615</v>
      </c>
      <c r="E52" s="276"/>
      <c r="F52" s="276"/>
      <c r="G52" s="276"/>
    </row>
    <row r="53" spans="2:7" x14ac:dyDescent="0.25">
      <c r="B53" s="422">
        <v>27</v>
      </c>
      <c r="C53" s="398" t="s">
        <v>68</v>
      </c>
      <c r="D53" s="400">
        <v>1198</v>
      </c>
      <c r="E53" s="276"/>
      <c r="F53" s="276"/>
      <c r="G53" s="276"/>
    </row>
    <row r="54" spans="2:7" x14ac:dyDescent="0.25">
      <c r="B54" s="422">
        <v>28</v>
      </c>
      <c r="C54" s="398" t="s">
        <v>67</v>
      </c>
      <c r="D54" s="400">
        <v>3021</v>
      </c>
      <c r="E54" s="276"/>
      <c r="F54" s="276"/>
      <c r="G54" s="276"/>
    </row>
    <row r="55" spans="2:7" x14ac:dyDescent="0.25">
      <c r="B55" s="592">
        <v>29</v>
      </c>
      <c r="C55" s="398" t="s">
        <v>66</v>
      </c>
      <c r="D55" s="400">
        <v>1329</v>
      </c>
      <c r="E55" s="276"/>
      <c r="F55" s="276"/>
      <c r="G55" s="276"/>
    </row>
    <row r="56" spans="2:7" x14ac:dyDescent="0.25">
      <c r="B56" s="422">
        <v>30</v>
      </c>
      <c r="C56" s="398" t="s">
        <v>65</v>
      </c>
      <c r="D56" s="400">
        <v>2514</v>
      </c>
      <c r="E56" s="276"/>
      <c r="F56" s="276"/>
      <c r="G56" s="276"/>
    </row>
    <row r="57" spans="2:7" x14ac:dyDescent="0.25">
      <c r="B57" s="422">
        <v>31</v>
      </c>
      <c r="C57" s="398" t="s">
        <v>64</v>
      </c>
      <c r="D57" s="400">
        <v>2474</v>
      </c>
      <c r="E57" s="276"/>
      <c r="F57" s="276"/>
      <c r="G57" s="276"/>
    </row>
    <row r="58" spans="2:7" x14ac:dyDescent="0.25">
      <c r="B58" s="592">
        <v>32</v>
      </c>
      <c r="C58" s="398" t="s">
        <v>63</v>
      </c>
      <c r="D58" s="400">
        <v>2216</v>
      </c>
      <c r="E58" s="276"/>
      <c r="F58" s="276"/>
      <c r="G58" s="276"/>
    </row>
    <row r="59" spans="2:7" x14ac:dyDescent="0.25">
      <c r="B59" s="422">
        <v>33</v>
      </c>
      <c r="C59" s="398" t="s">
        <v>62</v>
      </c>
      <c r="D59" s="400">
        <v>25460</v>
      </c>
      <c r="E59" s="276"/>
      <c r="F59" s="276"/>
      <c r="G59" s="276"/>
    </row>
    <row r="60" spans="2:7" x14ac:dyDescent="0.25">
      <c r="B60" s="422">
        <v>34</v>
      </c>
      <c r="C60" s="398" t="s">
        <v>61</v>
      </c>
      <c r="D60" s="400">
        <v>33380</v>
      </c>
      <c r="E60" s="276"/>
      <c r="F60" s="276"/>
      <c r="G60" s="276"/>
    </row>
    <row r="61" spans="2:7" x14ac:dyDescent="0.25">
      <c r="B61" s="592">
        <v>35</v>
      </c>
      <c r="C61" s="398" t="s">
        <v>60</v>
      </c>
      <c r="D61" s="400">
        <v>784</v>
      </c>
      <c r="E61" s="276"/>
      <c r="F61" s="276"/>
      <c r="G61" s="276"/>
    </row>
    <row r="62" spans="2:7" x14ac:dyDescent="0.25">
      <c r="B62" s="422">
        <v>36</v>
      </c>
      <c r="C62" s="398" t="s">
        <v>59</v>
      </c>
      <c r="D62" s="400">
        <v>14943</v>
      </c>
      <c r="E62" s="276"/>
      <c r="F62" s="276"/>
      <c r="G62" s="276"/>
    </row>
    <row r="63" spans="2:7" x14ac:dyDescent="0.25">
      <c r="B63" s="422">
        <v>37</v>
      </c>
      <c r="C63" s="398" t="s">
        <v>58</v>
      </c>
      <c r="D63" s="400">
        <v>2504.8000000000002</v>
      </c>
      <c r="E63" s="276"/>
      <c r="F63" s="276"/>
      <c r="G63" s="276"/>
    </row>
    <row r="64" spans="2:7" x14ac:dyDescent="0.25">
      <c r="B64" s="592">
        <v>38</v>
      </c>
      <c r="C64" s="398" t="s">
        <v>57</v>
      </c>
      <c r="D64" s="400">
        <v>11556</v>
      </c>
      <c r="E64" s="276"/>
      <c r="F64" s="276"/>
      <c r="G64" s="276"/>
    </row>
    <row r="65" spans="2:7" x14ac:dyDescent="0.25">
      <c r="B65" s="422">
        <v>39</v>
      </c>
      <c r="C65" s="398" t="s">
        <v>56</v>
      </c>
      <c r="D65" s="400">
        <v>5526</v>
      </c>
      <c r="E65" s="276"/>
      <c r="F65" s="276"/>
      <c r="G65" s="276"/>
    </row>
    <row r="66" spans="2:7" x14ac:dyDescent="0.25">
      <c r="B66" s="422">
        <v>40</v>
      </c>
      <c r="C66" s="398" t="s">
        <v>55</v>
      </c>
      <c r="D66" s="400">
        <v>5592.5</v>
      </c>
      <c r="E66" s="276"/>
      <c r="F66" s="276"/>
      <c r="G66" s="276"/>
    </row>
    <row r="67" spans="2:7" x14ac:dyDescent="0.25">
      <c r="B67" s="592">
        <v>41</v>
      </c>
      <c r="C67" s="398" t="s">
        <v>54</v>
      </c>
      <c r="D67" s="400">
        <v>2975</v>
      </c>
      <c r="E67" s="276"/>
      <c r="F67" s="276"/>
      <c r="G67" s="276"/>
    </row>
    <row r="68" spans="2:7" x14ac:dyDescent="0.25">
      <c r="B68" s="422">
        <v>42</v>
      </c>
      <c r="C68" s="398" t="s">
        <v>53</v>
      </c>
      <c r="D68" s="400">
        <v>15441</v>
      </c>
      <c r="E68" s="276"/>
      <c r="F68" s="276"/>
      <c r="G68" s="276"/>
    </row>
    <row r="69" spans="2:7" x14ac:dyDescent="0.25">
      <c r="B69" s="422">
        <v>43</v>
      </c>
      <c r="C69" s="398" t="s">
        <v>52</v>
      </c>
      <c r="D69" s="400">
        <v>26777</v>
      </c>
      <c r="E69" s="276"/>
      <c r="F69" s="276"/>
      <c r="G69" s="276"/>
    </row>
    <row r="70" spans="2:7" x14ac:dyDescent="0.25">
      <c r="B70" s="592">
        <v>44</v>
      </c>
      <c r="C70" s="398" t="s">
        <v>51</v>
      </c>
      <c r="D70" s="400">
        <v>3617</v>
      </c>
      <c r="E70" s="276"/>
      <c r="F70" s="276"/>
      <c r="G70" s="276"/>
    </row>
    <row r="71" spans="2:7" x14ac:dyDescent="0.25">
      <c r="B71" s="422">
        <v>45</v>
      </c>
      <c r="C71" s="398" t="s">
        <v>50</v>
      </c>
      <c r="D71" s="400">
        <v>7778</v>
      </c>
      <c r="E71" s="276"/>
      <c r="F71" s="276"/>
      <c r="G71" s="276"/>
    </row>
    <row r="72" spans="2:7" x14ac:dyDescent="0.25">
      <c r="B72" s="422">
        <v>46</v>
      </c>
      <c r="C72" s="398" t="s">
        <v>49</v>
      </c>
      <c r="D72" s="400">
        <v>2554</v>
      </c>
      <c r="E72" s="276"/>
      <c r="F72" s="276"/>
      <c r="G72" s="276"/>
    </row>
    <row r="73" spans="2:7" x14ac:dyDescent="0.25">
      <c r="B73" s="592">
        <v>47</v>
      </c>
      <c r="C73" s="398" t="s">
        <v>48</v>
      </c>
      <c r="D73" s="400">
        <v>31283</v>
      </c>
      <c r="E73" s="276"/>
      <c r="F73" s="276"/>
      <c r="G73" s="276"/>
    </row>
    <row r="74" spans="2:7" x14ac:dyDescent="0.25">
      <c r="B74" s="422">
        <v>48</v>
      </c>
      <c r="C74" s="398" t="s">
        <v>47</v>
      </c>
      <c r="D74" s="562">
        <v>29287</v>
      </c>
      <c r="E74" s="276"/>
      <c r="F74" s="276"/>
      <c r="G74" s="276"/>
    </row>
    <row r="75" spans="2:7" x14ac:dyDescent="0.25">
      <c r="B75" s="422">
        <v>49</v>
      </c>
      <c r="C75" s="398" t="s">
        <v>46</v>
      </c>
      <c r="D75" s="400">
        <v>1904</v>
      </c>
      <c r="E75" s="276"/>
      <c r="F75" s="276"/>
      <c r="G75" s="276"/>
    </row>
    <row r="76" spans="2:7" x14ac:dyDescent="0.25">
      <c r="B76" s="592">
        <v>50</v>
      </c>
      <c r="C76" s="398" t="s">
        <v>45</v>
      </c>
      <c r="D76" s="400">
        <v>62910.8</v>
      </c>
      <c r="E76" s="276"/>
      <c r="F76" s="276"/>
      <c r="G76" s="276"/>
    </row>
    <row r="77" spans="2:7" x14ac:dyDescent="0.25">
      <c r="B77" s="422">
        <v>51</v>
      </c>
      <c r="C77" s="398" t="s">
        <v>44</v>
      </c>
      <c r="D77" s="400">
        <v>11028.5</v>
      </c>
      <c r="E77" s="276"/>
      <c r="F77" s="276"/>
      <c r="G77" s="276"/>
    </row>
    <row r="78" spans="2:7" x14ac:dyDescent="0.25">
      <c r="B78" s="422">
        <v>52</v>
      </c>
      <c r="C78" s="398" t="s">
        <v>43</v>
      </c>
      <c r="D78" s="400">
        <v>1773</v>
      </c>
      <c r="E78" s="276"/>
      <c r="F78" s="276"/>
      <c r="G78" s="276"/>
    </row>
    <row r="79" spans="2:7" x14ac:dyDescent="0.25">
      <c r="B79" s="592">
        <v>53</v>
      </c>
      <c r="C79" s="398" t="s">
        <v>42</v>
      </c>
      <c r="D79" s="400">
        <v>37363.300000000003</v>
      </c>
      <c r="E79" s="276"/>
      <c r="F79" s="276"/>
      <c r="G79" s="276"/>
    </row>
    <row r="80" spans="2:7" x14ac:dyDescent="0.25">
      <c r="B80" s="422">
        <v>54</v>
      </c>
      <c r="C80" s="398" t="s">
        <v>41</v>
      </c>
      <c r="D80" s="400">
        <v>52817.599999999999</v>
      </c>
      <c r="E80" s="276"/>
      <c r="F80" s="276"/>
      <c r="G80" s="276"/>
    </row>
    <row r="81" spans="2:8" x14ac:dyDescent="0.25">
      <c r="B81" s="422">
        <v>55</v>
      </c>
      <c r="C81" s="398" t="s">
        <v>40</v>
      </c>
      <c r="D81" s="400">
        <v>21370.5</v>
      </c>
      <c r="E81" s="276"/>
      <c r="F81" s="276"/>
      <c r="G81" s="276"/>
    </row>
    <row r="82" spans="2:8" x14ac:dyDescent="0.25">
      <c r="B82" s="592">
        <v>56</v>
      </c>
      <c r="C82" s="398" t="s">
        <v>39</v>
      </c>
      <c r="D82" s="400">
        <v>13101</v>
      </c>
      <c r="E82" s="276"/>
      <c r="F82" s="276"/>
      <c r="G82" s="276"/>
    </row>
    <row r="83" spans="2:8" x14ac:dyDescent="0.25">
      <c r="B83" s="422">
        <v>57</v>
      </c>
      <c r="C83" s="398" t="s">
        <v>38</v>
      </c>
      <c r="D83" s="400">
        <v>2354</v>
      </c>
      <c r="E83" s="276"/>
      <c r="F83" s="276"/>
      <c r="G83" s="276"/>
    </row>
    <row r="84" spans="2:8" x14ac:dyDescent="0.25">
      <c r="B84" s="422">
        <v>58</v>
      </c>
      <c r="C84" s="398" t="s">
        <v>37</v>
      </c>
      <c r="D84" s="400">
        <v>995</v>
      </c>
      <c r="E84" s="276"/>
      <c r="F84" s="276"/>
      <c r="G84" s="276"/>
    </row>
    <row r="85" spans="2:8" x14ac:dyDescent="0.25">
      <c r="B85" s="592">
        <v>59</v>
      </c>
      <c r="C85" s="398" t="s">
        <v>36</v>
      </c>
      <c r="D85" s="400">
        <v>1823</v>
      </c>
      <c r="E85" s="276"/>
      <c r="F85" s="276"/>
      <c r="G85" s="276"/>
    </row>
    <row r="86" spans="2:8" x14ac:dyDescent="0.25">
      <c r="B86" s="422">
        <v>60</v>
      </c>
      <c r="C86" s="388" t="s">
        <v>35</v>
      </c>
      <c r="D86" s="389">
        <v>3447</v>
      </c>
      <c r="E86" s="276"/>
      <c r="F86" s="276"/>
      <c r="G86" s="276"/>
    </row>
    <row r="87" spans="2:8" x14ac:dyDescent="0.25">
      <c r="B87" s="425">
        <v>61</v>
      </c>
      <c r="C87" s="391" t="s">
        <v>34</v>
      </c>
      <c r="D87" s="392">
        <v>5090</v>
      </c>
      <c r="E87" s="276"/>
      <c r="F87" s="276"/>
      <c r="G87" s="276"/>
    </row>
    <row r="88" spans="2:8" x14ac:dyDescent="0.25">
      <c r="B88" s="276"/>
      <c r="C88" s="276"/>
      <c r="D88" s="276"/>
      <c r="E88" s="276"/>
      <c r="F88" s="276"/>
      <c r="G88" s="276"/>
      <c r="H88" s="276"/>
    </row>
    <row r="89" spans="2:8" x14ac:dyDescent="0.25">
      <c r="B89" s="317" t="s">
        <v>244</v>
      </c>
      <c r="C89" s="276"/>
      <c r="D89" s="276"/>
      <c r="E89" s="276"/>
      <c r="F89" s="276"/>
      <c r="G89" s="276"/>
      <c r="H89" s="276"/>
    </row>
    <row r="90" spans="2:8" x14ac:dyDescent="0.25">
      <c r="B90" s="317" t="s">
        <v>0</v>
      </c>
      <c r="C90" s="276"/>
      <c r="D90" s="276"/>
      <c r="E90" s="276"/>
      <c r="F90" s="276"/>
      <c r="G90" s="276"/>
      <c r="H90" s="276"/>
    </row>
    <row r="91" spans="2:8" x14ac:dyDescent="0.25">
      <c r="B91" s="276"/>
      <c r="C91" s="276"/>
      <c r="D91" s="276"/>
      <c r="E91" s="276"/>
      <c r="F91" s="276"/>
      <c r="G91" s="276"/>
      <c r="H91" s="276"/>
    </row>
    <row r="92" spans="2:8" x14ac:dyDescent="0.25">
      <c r="B92" s="276"/>
      <c r="C92" s="276"/>
      <c r="D92" s="276"/>
      <c r="E92" s="276"/>
      <c r="F92" s="276"/>
      <c r="G92" s="276"/>
      <c r="H92" s="276"/>
    </row>
  </sheetData>
  <mergeCells count="1"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Kopertina</vt:lpstr>
      <vt:lpstr>Struktur mbjelljes bimeve arave</vt:lpstr>
      <vt:lpstr>Sip_mbjell qark</vt:lpstr>
      <vt:lpstr>Sip. bime arave</vt:lpstr>
      <vt:lpstr>Prodhimi bime arash </vt:lpstr>
      <vt:lpstr>Prodh.bime arash seri kohore </vt:lpstr>
      <vt:lpstr>Rendimenti bimeve arave</vt:lpstr>
      <vt:lpstr>Sip.kult_Perime gjithsej</vt:lpstr>
      <vt:lpstr>Prodhim_Perime gjithsej</vt:lpstr>
      <vt:lpstr>Siperfaqe Perime te Njoma</vt:lpstr>
      <vt:lpstr>Prodhim &amp; Rend_Perime te Njoma</vt:lpstr>
      <vt:lpstr>Siperfaqe Perime te Thata</vt:lpstr>
      <vt:lpstr>Prodhim &amp; rendi_Perime te Thata</vt:lpstr>
      <vt:lpstr>Siperfaqe Bostanore</vt:lpstr>
      <vt:lpstr>Prodhim  &amp; Rendi Bostanore</vt:lpstr>
      <vt:lpstr>Siperfaqe Perime te Para</vt:lpstr>
      <vt:lpstr>Prodhim Perime te Para</vt:lpstr>
      <vt:lpstr>Siperfaqe Perime te Dyta</vt:lpstr>
      <vt:lpstr>Prodhim Perime te Dyta</vt:lpstr>
      <vt:lpstr>Siperfaqe  kultivuarPerime Sera</vt:lpstr>
      <vt:lpstr>Prodhimi gjithse Perime Sera</vt:lpstr>
      <vt:lpstr>Siperfaqe perime I-ra ne sere</vt:lpstr>
      <vt:lpstr>Prodhim perime I-ra ne sere</vt:lpstr>
      <vt:lpstr>Siperfaqe perime II-ta ne serra</vt:lpstr>
      <vt:lpstr>Prodhim perime II-ta ne serra</vt:lpstr>
      <vt:lpstr>Drufrutoret</vt:lpstr>
      <vt:lpstr>Drufrutore_Rrenje Gjithsej</vt:lpstr>
      <vt:lpstr>Drufrut_ rrenje prodh</vt:lpstr>
      <vt:lpstr>Prodh- drufrut </vt:lpstr>
      <vt:lpstr>Rendimenti  drufrutore</vt:lpstr>
      <vt:lpstr>Pem frut.rrenj Gjith llojeve</vt:lpstr>
      <vt:lpstr>Pem_frut rrenj prodh  llojeve</vt:lpstr>
      <vt:lpstr>Prodh peme frut. sipas llojeve</vt:lpstr>
      <vt:lpstr>Sip,Gjithsej_Peme_kultura</vt:lpstr>
      <vt:lpstr>Sip. Prodhim Peme_ kultura</vt:lpstr>
      <vt:lpstr>Prodh. agrume llojeve </vt:lpstr>
      <vt:lpstr>Siperfaqe organike_2024</vt:lpstr>
      <vt:lpstr>Prodhimi organik_2024</vt:lpstr>
      <vt:lpstr>Prod org te egra_2020-2024</vt:lpstr>
      <vt:lpstr>Aftesia ujitese 2024</vt:lpstr>
      <vt:lpstr>Mjetet mekanike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Rezarta Gjoka</dc:creator>
  <cp:lastModifiedBy>Marjana Llaveshi</cp:lastModifiedBy>
  <cp:lastPrinted>2023-06-22T06:55:28Z</cp:lastPrinted>
  <dcterms:created xsi:type="dcterms:W3CDTF">2022-05-16T08:10:25Z</dcterms:created>
  <dcterms:modified xsi:type="dcterms:W3CDTF">2025-06-13T09:50:09Z</dcterms:modified>
</cp:coreProperties>
</file>